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3" activeTab="4"/>
  </bookViews>
  <sheets>
    <sheet name="tesouro" sheetId="1" r:id="rId1"/>
    <sheet name="proprio" sheetId="2" r:id="rId2"/>
    <sheet name="convênios federais" sheetId="3" r:id="rId3"/>
    <sheet name="outros convênios" sheetId="4" r:id="rId4"/>
    <sheet name="terceiro trimestre 2003" sheetId="5" r:id="rId5"/>
  </sheets>
  <definedNames/>
  <calcPr fullCalcOnLoad="1"/>
</workbook>
</file>

<file path=xl/sharedStrings.xml><?xml version="1.0" encoding="utf-8"?>
<sst xmlns="http://schemas.openxmlformats.org/spreadsheetml/2006/main" count="581" uniqueCount="183">
  <si>
    <t>ANEXO I</t>
  </si>
  <si>
    <t xml:space="preserve">UNIDADE: UNIVERSIDADE ESTADUAL DO OESTE DO PARANÁ </t>
  </si>
  <si>
    <t>Discriminação</t>
  </si>
  <si>
    <t xml:space="preserve">Até o Trimestre </t>
  </si>
  <si>
    <t>Receitas Totais</t>
  </si>
  <si>
    <t xml:space="preserve">   Receitas de Capital </t>
  </si>
  <si>
    <t xml:space="preserve">   Receitas Correntes</t>
  </si>
  <si>
    <t>Despesas Totais</t>
  </si>
  <si>
    <t xml:space="preserve">   Despesas Correntes</t>
  </si>
  <si>
    <t xml:space="preserve">   despesas de Capital</t>
  </si>
  <si>
    <t xml:space="preserve">            pelo e-mail sii@unioeste.br ou afixado no mural da Reitoria da UNIOESTE</t>
  </si>
  <si>
    <t xml:space="preserve">        c) todas as fontes das Receitas e Despesas.</t>
  </si>
  <si>
    <t>(Valor em R$ 1,00)</t>
  </si>
  <si>
    <t>ANEXO II</t>
  </si>
  <si>
    <t xml:space="preserve">  Receitas Correntes</t>
  </si>
  <si>
    <t xml:space="preserve">      Recebidas do Governo  Federal</t>
  </si>
  <si>
    <t xml:space="preserve">      Recebidas do Governo do Estado</t>
  </si>
  <si>
    <t xml:space="preserve">      Recebida de Outros Órgãos e/ou</t>
  </si>
  <si>
    <t xml:space="preserve">       Instituições</t>
  </si>
  <si>
    <t xml:space="preserve">  Receitas de Capital </t>
  </si>
  <si>
    <t>ANEXO III</t>
  </si>
  <si>
    <t xml:space="preserve">      Receita de Contribuição</t>
  </si>
  <si>
    <t xml:space="preserve">      Receita Patrimonial</t>
  </si>
  <si>
    <t xml:space="preserve">      Receita Industrial</t>
  </si>
  <si>
    <t xml:space="preserve">      Receita de Serviços</t>
  </si>
  <si>
    <t xml:space="preserve">      Transferencias Correntes</t>
  </si>
  <si>
    <t xml:space="preserve">      Outras Receitas Correntes</t>
  </si>
  <si>
    <t xml:space="preserve">   Receita de Capital</t>
  </si>
  <si>
    <t xml:space="preserve">      Operações de Crédito</t>
  </si>
  <si>
    <t xml:space="preserve">      Amortização de Empréstimos</t>
  </si>
  <si>
    <t xml:space="preserve">      Transferencia de Capital</t>
  </si>
  <si>
    <t xml:space="preserve">      Outras Receitas de Capital</t>
  </si>
  <si>
    <t>ANEXO IV</t>
  </si>
  <si>
    <t xml:space="preserve">      1 - Pessoal e Encargos Sociais</t>
  </si>
  <si>
    <t xml:space="preserve">           Vencimentos e Vantagens Fixas</t>
  </si>
  <si>
    <t xml:space="preserve">           Contratação Tempo Determinado</t>
  </si>
  <si>
    <t xml:space="preserve">           Outras despesas com Pessoal</t>
  </si>
  <si>
    <t xml:space="preserve">      2 - Juros e Encargos da Dívida</t>
  </si>
  <si>
    <t xml:space="preserve">      3 - Outras Despesas Correntes</t>
  </si>
  <si>
    <t xml:space="preserve">           Material de Consumo</t>
  </si>
  <si>
    <t xml:space="preserve">           Passagens e Despesas de Locomoção</t>
  </si>
  <si>
    <t xml:space="preserve">   Despesas de Capital</t>
  </si>
  <si>
    <t xml:space="preserve">      4 - Investimentos</t>
  </si>
  <si>
    <t xml:space="preserve">           Obras e Instalações</t>
  </si>
  <si>
    <t xml:space="preserve">           Equipamentos e Material Permanente</t>
  </si>
  <si>
    <t xml:space="preserve">      5 - Inversões Financeiras</t>
  </si>
  <si>
    <t xml:space="preserve">      6 - Amortização  da Divida</t>
  </si>
  <si>
    <t>ANEXO V</t>
  </si>
  <si>
    <t>Quadro I - Execução Orçamentária, exercício 2003</t>
  </si>
  <si>
    <t>Quadro IV - Despesas do Tesouro Estadual , Exercício de 2003 - Por Espécie</t>
  </si>
  <si>
    <t>Quadro V - Despesas de outras Fontes , Exercício de 2003 - Por Espécie</t>
  </si>
  <si>
    <t>ESPECIFICAÇÃO DOS PAGAMENTO POR ELEMENTO E SUBELEMENTO</t>
  </si>
  <si>
    <t>NO TRIMESTRE</t>
  </si>
  <si>
    <t>ATÉ O TRIMESTRE</t>
  </si>
  <si>
    <t>RECEITAS RECEBIDAS</t>
  </si>
  <si>
    <t>FOLHA DE PAGAMENTO ENSINO</t>
  </si>
  <si>
    <t>FOLHA HU</t>
  </si>
  <si>
    <t>TOTAL OUTRAS DESPESAS PAGAS NO MÊS</t>
  </si>
  <si>
    <t>TOTAL DAS DESPESAS PAGAS NO MÊS</t>
  </si>
  <si>
    <t>OUTROS BENEFICIOS ASSITENCIAIS</t>
  </si>
  <si>
    <t>DIARIAS</t>
  </si>
  <si>
    <t>RESSARCIMENTO DE ALIM. E POUSADA</t>
  </si>
  <si>
    <t>AJUDA DE CUSTO PARA VIAGEM</t>
  </si>
  <si>
    <t>AJUDA DE CUSTO POR REMOÇÃO</t>
  </si>
  <si>
    <t>AUXILIO FINANCEIRO A ESTUDANTES</t>
  </si>
  <si>
    <t>BOLSAS AUXILIO A PROFESSORES  ESTUD.</t>
  </si>
  <si>
    <t>ANIMAIS PARA PESQUISA E ABATE</t>
  </si>
  <si>
    <t>MATERIAL DE EXPEDIENTE</t>
  </si>
  <si>
    <t>MATERIAL DE LIMPEZA E CONSERVAÇÃO</t>
  </si>
  <si>
    <t>COMBUSTIVEIS</t>
  </si>
  <si>
    <t>MATERIAL DE MANUTENÇÃO DE VEICULOS</t>
  </si>
  <si>
    <t>MATERIAL VETERINÁRIO</t>
  </si>
  <si>
    <t>GENEROS DE ALIMENTAÇÃO</t>
  </si>
  <si>
    <t>MATERIAL DE MANOBRA, PATRULHAMENTO E COUDELARIA</t>
  </si>
  <si>
    <t>MATERIAL PARA REPAROS E ADAPTAÇÕES BENS IMÓVEIS</t>
  </si>
  <si>
    <t>MATERIAL DE LABORATÓRIO</t>
  </si>
  <si>
    <t>SEMENTES, MUDAS, PLANTAS E INSUMOS</t>
  </si>
  <si>
    <t>MATERIAL DE CAMA, MESA E BANHO</t>
  </si>
  <si>
    <t xml:space="preserve">MATERIAL DE EMBALAGEM </t>
  </si>
  <si>
    <t>MATERIAL ESPORTIVO</t>
  </si>
  <si>
    <t>MAT. P/ UTILIZAÇÃO GRAFICA</t>
  </si>
  <si>
    <t>MATERIAL ELETRICO ELETRONICO</t>
  </si>
  <si>
    <t>MATERIAL PARA COMUNICAÇÃO</t>
  </si>
  <si>
    <t>MATERIAL PARA USO EM OFICINA</t>
  </si>
  <si>
    <t>MATERIAL PARA AUDIO/VIDEO E FOTO</t>
  </si>
  <si>
    <t>MATERIAL ODONTOLOGICA</t>
  </si>
  <si>
    <t>MATERIAL HOSPITALAR E AMBULATORIAL</t>
  </si>
  <si>
    <t>MATERIAL ODONTOLOGICO</t>
  </si>
  <si>
    <t>MATERIAL PARA PINTURA EM GERAL</t>
  </si>
  <si>
    <t>MATERIAL DE COPA E COZINHA</t>
  </si>
  <si>
    <t>ARTIGOS DE HIGIENE PESSOAL</t>
  </si>
  <si>
    <t>MATERIAL PARA PRODUÇÃO INDUSTRIAL</t>
  </si>
  <si>
    <t>MATERIAL DE MANUTENÇÃO DE BENS MÓVEIS</t>
  </si>
  <si>
    <t>BANDEIRAS, FLAMULAS E INSIGNIAS</t>
  </si>
  <si>
    <t>VESTUÁRIOS TECIDOS E AVIAMENTOS</t>
  </si>
  <si>
    <t>MATERIAL PARA FESTIVIDADES E HOMENAGENS</t>
  </si>
  <si>
    <t>MATERIAL DE INFORMÁTICA</t>
  </si>
  <si>
    <t>LUBRIFICANTES E ASSEMELHADOS</t>
  </si>
  <si>
    <t>ADIANT. MATERIAL DE CONSUMO</t>
  </si>
  <si>
    <t>OUTROS MATERIAIS</t>
  </si>
  <si>
    <t>PASSAGENS TERRESTRES</t>
  </si>
  <si>
    <t>PASSAGENS AÉREAS</t>
  </si>
  <si>
    <t>ADIANTAMENTO PARA PASSAGENS E LOCOM.</t>
  </si>
  <si>
    <t>OUTRAS DESPESAS DE LOCOMOÇÃO</t>
  </si>
  <si>
    <t>SERV. TECNICOS PROFISSIONAIS</t>
  </si>
  <si>
    <t>ESTAGIÁRIOS DIRETAMENTE CONTRATADOS</t>
  </si>
  <si>
    <t>BOLSAS DE INICIAÇÃO AO TRABALHO</t>
  </si>
  <si>
    <t>SERVIÇOS DE MAN. CONS. DE BENS MOV.</t>
  </si>
  <si>
    <t>OBRIGAÇÕES PATRONAIS</t>
  </si>
  <si>
    <t>JETONS</t>
  </si>
  <si>
    <t>ADIANTAMENTO  P/OUTROS SERV. P. JUR.</t>
  </si>
  <si>
    <t>OUTROS SERVIÇOS TERCEIROS - PESSOA FISICA</t>
  </si>
  <si>
    <t>LOCAÇÃO DE MÃO DE OBRA - LIMPEZA E CONSERVAÇÃO</t>
  </si>
  <si>
    <t>LOCAÇÃO DE MÃO DE OBRA - GUARDA E VIGILÂNCIA</t>
  </si>
  <si>
    <t>LOCAÇÃO DE MÃO DE OBRA - COPA E PORTARIA</t>
  </si>
  <si>
    <t>OUTROS CONTRATOS DE LOCAÇÃO DE MÃO DE OBRA</t>
  </si>
  <si>
    <t>ASSINATURAS E PERIÓDICOS</t>
  </si>
  <si>
    <t>SERVIÇOS DE COMUNICAÇÃO - (TELEFONE E TELEX)</t>
  </si>
  <si>
    <t>DIREITOS AUTORAIS</t>
  </si>
  <si>
    <t>SERVIÇOS TECNICOS PROFISSIONAIS</t>
  </si>
  <si>
    <t>CAPATAZIA, ESTIVA E PESAGEM</t>
  </si>
  <si>
    <t>SERVIÇOS DE ENERGIA ELÉTRICA</t>
  </si>
  <si>
    <t>SERVIÇOS DE ÁGUA E ESGOTO</t>
  </si>
  <si>
    <t>SERVIÇOS DE PROCESSAMENTO DE DADOS</t>
  </si>
  <si>
    <t>SERVIÇO DE DIVULGAÇÃO E PROPAGANDA</t>
  </si>
  <si>
    <t>MAN. BENS. IMÓVEIS</t>
  </si>
  <si>
    <t>MAN.  E CONS. MAQU. E EQUIPAMENTOS</t>
  </si>
  <si>
    <t>MANUTENÇÃO DE VEICULOS</t>
  </si>
  <si>
    <t>MANUTENÇÃO E CONSERVAÇÃO DE ESTRADAS E VIAS</t>
  </si>
  <si>
    <t>EXPOSIÇÕES CONGRESSOS E CONFERENCIAS</t>
  </si>
  <si>
    <t>REPRES. FESTIV., HOMENAG. E RECEP.</t>
  </si>
  <si>
    <t>FORNECIMENTO DE ALIMENTAÇÃO</t>
  </si>
  <si>
    <t>SERVIÇO DE CARATER SECRETO E RESERVADO</t>
  </si>
  <si>
    <t>SERVIÇOS DE SELEÇÃO E TREINAMENTO</t>
  </si>
  <si>
    <t>SERVIÇO MEDICO HOSPITALAR E ODONTOLOG.</t>
  </si>
  <si>
    <t>SERVIÇOS LABORATORIAIS</t>
  </si>
  <si>
    <t>SERVIÇOS GRAFICOS</t>
  </si>
  <si>
    <t>SERVIÇOS DE APOIO  AO ENSINO</t>
  </si>
  <si>
    <t>SERVIÇOS JUDICIARIOS</t>
  </si>
  <si>
    <t>SEGUROS</t>
  </si>
  <si>
    <t>FRETES E TRANSPORTE DE ENCOMENTAS</t>
  </si>
  <si>
    <t>IMPOSTOS, TAXAS E CONTR. DE MELHORIA</t>
  </si>
  <si>
    <t>SERVIÇOS DE CORREIO</t>
  </si>
  <si>
    <t>HOSPEDAGEM</t>
  </si>
  <si>
    <t>SERVIÇOS BANCARIOS</t>
  </si>
  <si>
    <t>VALE TRANSPORTE</t>
  </si>
  <si>
    <t>VALE REFEIÇÃO</t>
  </si>
  <si>
    <t>JUROS E MULTAS</t>
  </si>
  <si>
    <t>ESTÁGIARIOS</t>
  </si>
  <si>
    <t>GUARDA MIRINS</t>
  </si>
  <si>
    <t>SERVIÇOS DE SINALIZAÇÃO DE ÁREA</t>
  </si>
  <si>
    <t>PUBLICAÇÕES  DE EDITAIS, EXTRATOS, INCLUSIVE EM DIARIO OFICIAL</t>
  </si>
  <si>
    <t>LOCAÇÃO DE IMÓVEIS</t>
  </si>
  <si>
    <t>LOCAÇÃO DE EQUIPAMENTOS DE REPROGRAFIA</t>
  </si>
  <si>
    <t>LOCAÇÃO DE EQUIPAMENTOS DE INFORMATICA</t>
  </si>
  <si>
    <t>LOCAÇÃO DE EQUIPAMENTOS E MATERIAIS PERMANENTES</t>
  </si>
  <si>
    <t>LOCAÇÃO  DE VEICULOS</t>
  </si>
  <si>
    <t>LOCAÇÃO E PERM. DE USO DE SOFTWARES</t>
  </si>
  <si>
    <t>ADIANT. PARA OUTROS SERVIÇOS - P. JURIDICA</t>
  </si>
  <si>
    <t>OUTROS SERVIÇOS TERCEIROS - P. JURID.</t>
  </si>
  <si>
    <t>OBRIGAÇÕES TRIBUTARIAS E CONTRIBUITIVAS - PASEP</t>
  </si>
  <si>
    <t>PARCELAMENTO DA DIVIDA RECONHECIDA</t>
  </si>
  <si>
    <t>CONTRIBUIÇÃO  DE PREVIDÊNCIA SOCIAL - INSS</t>
  </si>
  <si>
    <t>ENERGIA ELÉTRICA, ÁGUA E ESGOTO E TELEFONIA E TELEX</t>
  </si>
  <si>
    <t>DESPESAS DE EXERCÍCIOS ANTERIORES</t>
  </si>
  <si>
    <t>OUTRAS DESPESAS DE EXERCICIOS ANTERIORES</t>
  </si>
  <si>
    <t>OBRAS</t>
  </si>
  <si>
    <t>INVESTIMENTOS</t>
  </si>
  <si>
    <t>ÓRGÃO : SECRETARIA  DE ESTADO DA CIÊNCIA  TECNOLOGIA E ENSINO SUPERIOR</t>
  </si>
  <si>
    <t>(a que se refere o decreto n.º 6194 de 22/08/2002)</t>
  </si>
  <si>
    <t xml:space="preserve">      Recebidas dos Municípios</t>
  </si>
  <si>
    <t xml:space="preserve">      Receita Agropecuária</t>
  </si>
  <si>
    <t xml:space="preserve">      Alienação de Bens </t>
  </si>
  <si>
    <t xml:space="preserve">           Outros Serviços Terceiros Fis. E Jurídico</t>
  </si>
  <si>
    <t xml:space="preserve">           Outras despesas de O.D.C.</t>
  </si>
  <si>
    <t xml:space="preserve">Nota a) Os Balancetes Contábeis detalhados constam no SITE da UNIOESTE - Prap </t>
  </si>
  <si>
    <t xml:space="preserve">        b) Maiores informações poderão ser obtidas junto a Prap/Divisão Contábil - Fone 220-3113 e </t>
  </si>
  <si>
    <t>Quadro II - Receitas Trimestrais, Por  Origem, Exercício de 2003</t>
  </si>
  <si>
    <t>Quadro III Receitas Trimestrais, Por Titulo, Exercício de 2003</t>
  </si>
  <si>
    <t>AMORTIZAÇÃO DIVIDA INTERNA</t>
  </si>
  <si>
    <t>OUTRAS CONTRIBUIÇÕES</t>
  </si>
  <si>
    <t>OUTRAS OBRAS E INSTALAÇÕES</t>
  </si>
  <si>
    <t>No 3º trimestre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</si>
</sst>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9">
    <font>
      <sz val="10"/>
      <name val="Arial"/>
      <family val="0"/>
    </font>
    <font>
      <b/>
      <sz val="6"/>
      <name val="Arial"/>
      <family val="2"/>
    </font>
    <font>
      <b/>
      <sz val="5"/>
      <name val="Arial"/>
      <family val="2"/>
    </font>
    <font>
      <b/>
      <sz val="8"/>
      <name val="Bookman Old Style"/>
      <family val="1"/>
    </font>
    <font>
      <sz val="8"/>
      <name val="Bookman Old Style"/>
      <family val="1"/>
    </font>
    <font>
      <b/>
      <sz val="8"/>
      <color indexed="10"/>
      <name val="Bookman Old Style"/>
      <family val="1"/>
    </font>
    <font>
      <b/>
      <sz val="6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7" fontId="3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4" fontId="3" fillId="0" borderId="0" xfId="0" applyNumberFormat="1" applyFont="1" applyBorder="1" applyAlignment="1">
      <alignment horizontal="centerContinuous"/>
    </xf>
    <xf numFmtId="17" fontId="5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centerContinuous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1" xfId="0" applyNumberFormat="1" applyFont="1" applyBorder="1" applyAlignment="1">
      <alignment horizontal="right"/>
    </xf>
    <xf numFmtId="17" fontId="3" fillId="0" borderId="1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centerContinuous"/>
    </xf>
    <xf numFmtId="4" fontId="3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4" fontId="6" fillId="0" borderId="1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6"/>
  <sheetViews>
    <sheetView workbookViewId="0" topLeftCell="C1">
      <selection activeCell="G18" sqref="G18"/>
    </sheetView>
  </sheetViews>
  <sheetFormatPr defaultColWidth="9.140625" defaultRowHeight="12.75"/>
  <cols>
    <col min="1" max="1" width="64.28125" style="32" bestFit="1" customWidth="1"/>
    <col min="2" max="2" width="9.140625" style="32" bestFit="1" customWidth="1"/>
    <col min="3" max="3" width="15.7109375" style="33" bestFit="1" customWidth="1"/>
    <col min="4" max="4" width="17.7109375" style="33" bestFit="1" customWidth="1"/>
    <col min="5" max="16384" width="11.421875" style="32" customWidth="1"/>
  </cols>
  <sheetData>
    <row r="1" spans="1:4" ht="12.75">
      <c r="A1" s="34" t="s">
        <v>0</v>
      </c>
      <c r="B1" s="34"/>
      <c r="C1" s="34"/>
      <c r="D1" s="6"/>
    </row>
    <row r="2" spans="1:4" ht="12.75">
      <c r="A2" s="35" t="s">
        <v>51</v>
      </c>
      <c r="B2" s="35"/>
      <c r="C2" s="35"/>
      <c r="D2" s="6"/>
    </row>
    <row r="3" spans="1:4" ht="12.75">
      <c r="A3" s="7"/>
      <c r="B3" s="8"/>
      <c r="C3" s="9" t="s">
        <v>52</v>
      </c>
      <c r="D3" s="6" t="s">
        <v>53</v>
      </c>
    </row>
    <row r="4" spans="1:4" ht="12.75">
      <c r="A4" s="10" t="s">
        <v>54</v>
      </c>
      <c r="B4" s="11"/>
      <c r="C4" s="12">
        <v>12798381.26</v>
      </c>
      <c r="D4" s="13">
        <v>36027213.51</v>
      </c>
    </row>
    <row r="5" spans="1:4" ht="12.75">
      <c r="A5" s="14" t="s">
        <v>55</v>
      </c>
      <c r="B5" s="15"/>
      <c r="C5" s="16">
        <v>9292664.42</v>
      </c>
      <c r="D5" s="16">
        <v>28113191.75</v>
      </c>
    </row>
    <row r="6" spans="1:4" ht="12.75">
      <c r="A6" s="14" t="s">
        <v>56</v>
      </c>
      <c r="B6" s="15"/>
      <c r="C6" s="16">
        <v>974202.93</v>
      </c>
      <c r="D6" s="16">
        <v>3106557.89</v>
      </c>
    </row>
    <row r="7" spans="1:4" ht="12.75">
      <c r="A7" s="14" t="s">
        <v>57</v>
      </c>
      <c r="B7" s="15"/>
      <c r="C7" s="16">
        <f>SUM(C9:C118)</f>
        <v>1334500.45</v>
      </c>
      <c r="D7" s="16">
        <f>SUM(D9:D118)</f>
        <v>2961456.920000001</v>
      </c>
    </row>
    <row r="8" spans="1:4" ht="12.75">
      <c r="A8" s="14" t="s">
        <v>58</v>
      </c>
      <c r="B8" s="15"/>
      <c r="C8" s="16">
        <f>SUM(C5:C7)</f>
        <v>11601367.799999999</v>
      </c>
      <c r="D8" s="16">
        <f>SUM(D5:D7)</f>
        <v>34181206.56</v>
      </c>
    </row>
    <row r="9" spans="1:4" ht="12.75">
      <c r="A9" s="17" t="s">
        <v>59</v>
      </c>
      <c r="B9" s="18">
        <v>33900801</v>
      </c>
      <c r="C9" s="19">
        <v>0</v>
      </c>
      <c r="D9" s="19">
        <v>0</v>
      </c>
    </row>
    <row r="10" spans="1:4" ht="12.75">
      <c r="A10" s="17" t="s">
        <v>60</v>
      </c>
      <c r="B10" s="18">
        <v>33901401</v>
      </c>
      <c r="C10" s="19">
        <v>24000</v>
      </c>
      <c r="D10" s="19">
        <v>31991.62</v>
      </c>
    </row>
    <row r="11" spans="1:4" ht="12.75">
      <c r="A11" s="17" t="s">
        <v>61</v>
      </c>
      <c r="B11" s="18">
        <v>33901402</v>
      </c>
      <c r="C11" s="19">
        <v>29973.66</v>
      </c>
      <c r="D11" s="19">
        <v>35973.66</v>
      </c>
    </row>
    <row r="12" spans="1:4" ht="12.75">
      <c r="A12" s="17" t="s">
        <v>62</v>
      </c>
      <c r="B12" s="20">
        <v>33901403</v>
      </c>
      <c r="C12" s="19">
        <v>1600</v>
      </c>
      <c r="D12" s="19">
        <v>1600</v>
      </c>
    </row>
    <row r="13" spans="1:4" ht="12.75">
      <c r="A13" s="17" t="s">
        <v>63</v>
      </c>
      <c r="B13" s="18">
        <v>33901404</v>
      </c>
      <c r="C13" s="19">
        <v>0</v>
      </c>
      <c r="D13" s="19">
        <v>0</v>
      </c>
    </row>
    <row r="14" spans="1:4" ht="12.75">
      <c r="A14" s="17" t="s">
        <v>64</v>
      </c>
      <c r="B14" s="18">
        <v>33901801</v>
      </c>
      <c r="C14" s="19">
        <v>0</v>
      </c>
      <c r="D14" s="19">
        <v>0</v>
      </c>
    </row>
    <row r="15" spans="1:4" ht="12.75">
      <c r="A15" s="17" t="s">
        <v>65</v>
      </c>
      <c r="B15" s="18">
        <v>33901802</v>
      </c>
      <c r="C15" s="19">
        <v>0</v>
      </c>
      <c r="D15" s="19">
        <v>0</v>
      </c>
    </row>
    <row r="16" spans="1:4" ht="12.75">
      <c r="A16" s="17" t="s">
        <v>66</v>
      </c>
      <c r="B16" s="18">
        <v>33903001</v>
      </c>
      <c r="C16" s="19">
        <v>0</v>
      </c>
      <c r="D16" s="19">
        <v>0</v>
      </c>
    </row>
    <row r="17" spans="1:4" ht="12.75">
      <c r="A17" s="17" t="s">
        <v>67</v>
      </c>
      <c r="B17" s="18">
        <v>33903002</v>
      </c>
      <c r="C17" s="19">
        <v>48987.34</v>
      </c>
      <c r="D17" s="19">
        <v>55972.96</v>
      </c>
    </row>
    <row r="18" spans="1:4" ht="12.75">
      <c r="A18" s="17" t="s">
        <v>68</v>
      </c>
      <c r="B18" s="18">
        <v>33903003</v>
      </c>
      <c r="C18" s="19">
        <v>26887.09</v>
      </c>
      <c r="D18" s="19">
        <v>69360.69</v>
      </c>
    </row>
    <row r="19" spans="1:4" ht="12.75">
      <c r="A19" s="17" t="s">
        <v>69</v>
      </c>
      <c r="B19" s="18">
        <v>33903004</v>
      </c>
      <c r="C19" s="19">
        <v>39480.32</v>
      </c>
      <c r="D19" s="19">
        <v>59637.82</v>
      </c>
    </row>
    <row r="20" spans="1:4" ht="12.75">
      <c r="A20" s="17" t="s">
        <v>70</v>
      </c>
      <c r="B20" s="18">
        <v>33903005</v>
      </c>
      <c r="C20" s="19">
        <v>10649.67</v>
      </c>
      <c r="D20" s="19">
        <v>14508.47</v>
      </c>
    </row>
    <row r="21" spans="1:4" ht="12.75">
      <c r="A21" s="17" t="s">
        <v>71</v>
      </c>
      <c r="B21" s="18">
        <v>33903006</v>
      </c>
      <c r="C21" s="19">
        <v>3020.4</v>
      </c>
      <c r="D21" s="19">
        <v>4000.2</v>
      </c>
    </row>
    <row r="22" spans="1:4" ht="12.75">
      <c r="A22" s="17" t="s">
        <v>72</v>
      </c>
      <c r="B22" s="18">
        <v>33903007</v>
      </c>
      <c r="C22" s="19">
        <v>6636.72</v>
      </c>
      <c r="D22" s="19">
        <v>16108.09</v>
      </c>
    </row>
    <row r="23" spans="1:4" ht="12.75">
      <c r="A23" s="17" t="s">
        <v>73</v>
      </c>
      <c r="B23" s="18">
        <v>33903008</v>
      </c>
      <c r="C23" s="19">
        <v>0</v>
      </c>
      <c r="D23" s="19">
        <v>0</v>
      </c>
    </row>
    <row r="24" spans="1:4" ht="12.75">
      <c r="A24" s="17" t="s">
        <v>74</v>
      </c>
      <c r="B24" s="18">
        <v>33903009</v>
      </c>
      <c r="C24" s="19">
        <v>22923.55</v>
      </c>
      <c r="D24" s="19">
        <v>47803.26</v>
      </c>
    </row>
    <row r="25" spans="1:4" ht="12.75">
      <c r="A25" s="17" t="s">
        <v>75</v>
      </c>
      <c r="B25" s="18">
        <v>33903010</v>
      </c>
      <c r="C25" s="19">
        <v>114882.3</v>
      </c>
      <c r="D25" s="19">
        <v>118961.03</v>
      </c>
    </row>
    <row r="26" spans="1:4" ht="12.75">
      <c r="A26" s="17" t="s">
        <v>76</v>
      </c>
      <c r="B26" s="18">
        <v>33903011</v>
      </c>
      <c r="C26" s="19">
        <v>1266.5</v>
      </c>
      <c r="D26" s="19">
        <v>9119.45</v>
      </c>
    </row>
    <row r="27" spans="1:4" ht="12.75">
      <c r="A27" s="17" t="s">
        <v>77</v>
      </c>
      <c r="B27" s="18">
        <v>33903012</v>
      </c>
      <c r="C27" s="19">
        <v>45</v>
      </c>
      <c r="D27" s="19">
        <v>45</v>
      </c>
    </row>
    <row r="28" spans="1:4" ht="12.75">
      <c r="A28" s="17" t="s">
        <v>78</v>
      </c>
      <c r="B28" s="18">
        <v>33903013</v>
      </c>
      <c r="C28" s="19">
        <v>3733.55</v>
      </c>
      <c r="D28" s="19">
        <v>6598.65</v>
      </c>
    </row>
    <row r="29" spans="1:4" ht="12.75">
      <c r="A29" s="17" t="s">
        <v>79</v>
      </c>
      <c r="B29" s="18">
        <v>33903014</v>
      </c>
      <c r="C29" s="19">
        <v>428</v>
      </c>
      <c r="D29" s="19">
        <v>5124.6</v>
      </c>
    </row>
    <row r="30" spans="1:4" ht="12.75">
      <c r="A30" s="17" t="s">
        <v>80</v>
      </c>
      <c r="B30" s="18">
        <v>33903015</v>
      </c>
      <c r="C30" s="19">
        <v>6578</v>
      </c>
      <c r="D30" s="19">
        <v>6578</v>
      </c>
    </row>
    <row r="31" spans="1:4" ht="12.75">
      <c r="A31" s="17" t="s">
        <v>81</v>
      </c>
      <c r="B31" s="18">
        <v>33903016</v>
      </c>
      <c r="C31" s="19">
        <v>6881.96</v>
      </c>
      <c r="D31" s="19">
        <v>14518.7</v>
      </c>
    </row>
    <row r="32" spans="1:4" ht="12.75">
      <c r="A32" s="17" t="s">
        <v>82</v>
      </c>
      <c r="B32" s="18">
        <v>33903017</v>
      </c>
      <c r="C32" s="19">
        <v>204</v>
      </c>
      <c r="D32" s="19">
        <v>357</v>
      </c>
    </row>
    <row r="33" spans="1:4" ht="12.75">
      <c r="A33" s="17" t="s">
        <v>83</v>
      </c>
      <c r="B33" s="18">
        <v>33903018</v>
      </c>
      <c r="C33" s="19">
        <v>4386.23</v>
      </c>
      <c r="D33" s="19">
        <v>5140.89</v>
      </c>
    </row>
    <row r="34" spans="1:4" ht="12.75">
      <c r="A34" s="17" t="s">
        <v>84</v>
      </c>
      <c r="B34" s="18">
        <v>33903019</v>
      </c>
      <c r="C34" s="19">
        <v>4374.77</v>
      </c>
      <c r="D34" s="19">
        <v>4374.77</v>
      </c>
    </row>
    <row r="35" spans="1:4" ht="12.75">
      <c r="A35" s="17" t="s">
        <v>85</v>
      </c>
      <c r="B35" s="18">
        <v>33903020</v>
      </c>
      <c r="C35" s="19">
        <v>267.03</v>
      </c>
      <c r="D35" s="19">
        <v>8253.33</v>
      </c>
    </row>
    <row r="36" spans="1:4" ht="12.75">
      <c r="A36" s="17" t="s">
        <v>86</v>
      </c>
      <c r="B36" s="18">
        <v>33903021</v>
      </c>
      <c r="C36" s="19">
        <v>59615.85</v>
      </c>
      <c r="D36" s="19">
        <v>319762.72</v>
      </c>
    </row>
    <row r="37" spans="1:4" ht="12.75">
      <c r="A37" s="17" t="s">
        <v>87</v>
      </c>
      <c r="B37" s="18">
        <v>33903022</v>
      </c>
      <c r="C37" s="19">
        <v>1559.19</v>
      </c>
      <c r="D37" s="19">
        <v>7014.27</v>
      </c>
    </row>
    <row r="38" spans="1:4" ht="12.75">
      <c r="A38" s="17" t="s">
        <v>88</v>
      </c>
      <c r="B38" s="18">
        <v>33903023</v>
      </c>
      <c r="C38" s="19">
        <v>929.43</v>
      </c>
      <c r="D38" s="19">
        <v>4471.87</v>
      </c>
    </row>
    <row r="39" spans="1:4" ht="12.75">
      <c r="A39" s="17" t="s">
        <v>89</v>
      </c>
      <c r="B39" s="18">
        <v>33903024</v>
      </c>
      <c r="C39" s="19">
        <v>7445.18</v>
      </c>
      <c r="D39" s="19">
        <v>11113.38</v>
      </c>
    </row>
    <row r="40" spans="1:4" ht="12.75">
      <c r="A40" s="17" t="s">
        <v>90</v>
      </c>
      <c r="B40" s="18">
        <v>33903025</v>
      </c>
      <c r="C40" s="19">
        <v>12091.44</v>
      </c>
      <c r="D40" s="19">
        <v>23889.69</v>
      </c>
    </row>
    <row r="41" spans="1:4" ht="12.75">
      <c r="A41" s="17" t="s">
        <v>91</v>
      </c>
      <c r="B41" s="18">
        <v>33903026</v>
      </c>
      <c r="C41" s="19">
        <v>0</v>
      </c>
      <c r="D41" s="19">
        <v>0</v>
      </c>
    </row>
    <row r="42" spans="1:4" ht="12.75">
      <c r="A42" s="17" t="s">
        <v>92</v>
      </c>
      <c r="B42" s="18">
        <v>33903027</v>
      </c>
      <c r="C42" s="19">
        <v>9841</v>
      </c>
      <c r="D42" s="19">
        <v>10791.2</v>
      </c>
    </row>
    <row r="43" spans="1:4" ht="12.75">
      <c r="A43" s="17" t="s">
        <v>93</v>
      </c>
      <c r="B43" s="18">
        <v>33903028</v>
      </c>
      <c r="C43" s="19">
        <v>0</v>
      </c>
      <c r="D43" s="19">
        <v>0</v>
      </c>
    </row>
    <row r="44" spans="1:4" ht="12.75">
      <c r="A44" s="17" t="s">
        <v>94</v>
      </c>
      <c r="B44" s="18">
        <v>33903029</v>
      </c>
      <c r="C44" s="19">
        <v>1594.9</v>
      </c>
      <c r="D44" s="19">
        <v>2160.13</v>
      </c>
    </row>
    <row r="45" spans="1:4" ht="12.75">
      <c r="A45" s="17" t="s">
        <v>95</v>
      </c>
      <c r="B45" s="18">
        <v>33903031</v>
      </c>
      <c r="C45" s="19">
        <v>240</v>
      </c>
      <c r="D45" s="19">
        <v>240</v>
      </c>
    </row>
    <row r="46" spans="1:4" ht="12.75">
      <c r="A46" s="17" t="s">
        <v>96</v>
      </c>
      <c r="B46" s="18">
        <v>33903033</v>
      </c>
      <c r="C46" s="19">
        <v>67124.73</v>
      </c>
      <c r="D46" s="19">
        <v>76823.43</v>
      </c>
    </row>
    <row r="47" spans="1:4" ht="12.75">
      <c r="A47" s="17" t="s">
        <v>97</v>
      </c>
      <c r="B47" s="18">
        <v>33903034</v>
      </c>
      <c r="C47" s="19">
        <v>1464.73</v>
      </c>
      <c r="D47" s="19">
        <v>1880.89</v>
      </c>
    </row>
    <row r="48" spans="1:4" ht="12.75">
      <c r="A48" s="17" t="s">
        <v>98</v>
      </c>
      <c r="B48" s="18">
        <v>33903097</v>
      </c>
      <c r="C48" s="19">
        <v>22627.25</v>
      </c>
      <c r="D48" s="19">
        <v>43581.02</v>
      </c>
    </row>
    <row r="49" spans="1:4" ht="12.75">
      <c r="A49" s="17" t="s">
        <v>99</v>
      </c>
      <c r="B49" s="18">
        <v>33903099</v>
      </c>
      <c r="C49" s="19">
        <v>6272.26</v>
      </c>
      <c r="D49" s="19">
        <v>6444.92</v>
      </c>
    </row>
    <row r="50" spans="1:4" ht="12.75">
      <c r="A50" s="17" t="s">
        <v>100</v>
      </c>
      <c r="B50" s="18">
        <v>33903301</v>
      </c>
      <c r="C50" s="19">
        <v>6875.72</v>
      </c>
      <c r="D50" s="19">
        <v>11834.34</v>
      </c>
    </row>
    <row r="51" spans="1:4" ht="12.75">
      <c r="A51" s="17" t="s">
        <v>101</v>
      </c>
      <c r="B51" s="18">
        <v>33903302</v>
      </c>
      <c r="C51" s="19">
        <v>14872.81</v>
      </c>
      <c r="D51" s="19">
        <v>29954.61</v>
      </c>
    </row>
    <row r="52" spans="1:4" ht="12.75">
      <c r="A52" s="17" t="s">
        <v>102</v>
      </c>
      <c r="B52" s="18">
        <v>33903303</v>
      </c>
      <c r="C52" s="19">
        <v>16971.78</v>
      </c>
      <c r="D52" s="19">
        <v>26348.48</v>
      </c>
    </row>
    <row r="53" spans="1:4" ht="12.75">
      <c r="A53" s="17" t="s">
        <v>103</v>
      </c>
      <c r="B53" s="18">
        <v>33903399</v>
      </c>
      <c r="C53" s="19">
        <v>1932.8</v>
      </c>
      <c r="D53" s="19">
        <v>1982.8</v>
      </c>
    </row>
    <row r="54" spans="1:4" ht="12.75">
      <c r="A54" s="17" t="s">
        <v>104</v>
      </c>
      <c r="B54" s="18">
        <v>33903602</v>
      </c>
      <c r="C54" s="19">
        <v>0</v>
      </c>
      <c r="D54" s="19">
        <v>0</v>
      </c>
    </row>
    <row r="55" spans="1:4" ht="12.75">
      <c r="A55" s="17" t="s">
        <v>105</v>
      </c>
      <c r="B55" s="18">
        <v>33903603</v>
      </c>
      <c r="C55" s="19">
        <v>0</v>
      </c>
      <c r="D55" s="19">
        <v>0</v>
      </c>
    </row>
    <row r="56" spans="1:4" ht="12.75">
      <c r="A56" s="17" t="s">
        <v>106</v>
      </c>
      <c r="B56" s="18">
        <v>33903605</v>
      </c>
      <c r="C56" s="19">
        <v>0</v>
      </c>
      <c r="D56" s="19">
        <v>0</v>
      </c>
    </row>
    <row r="57" spans="1:4" ht="12.75">
      <c r="A57" s="17" t="s">
        <v>107</v>
      </c>
      <c r="B57" s="18">
        <v>33903607</v>
      </c>
      <c r="C57" s="19">
        <v>2299.19</v>
      </c>
      <c r="D57" s="19">
        <v>2299.19</v>
      </c>
    </row>
    <row r="58" spans="1:4" ht="12.75">
      <c r="A58" s="17" t="s">
        <v>108</v>
      </c>
      <c r="B58" s="18">
        <v>33903608</v>
      </c>
      <c r="C58" s="19">
        <v>2009.75</v>
      </c>
      <c r="D58" s="19">
        <v>2009.75</v>
      </c>
    </row>
    <row r="59" spans="1:4" ht="12.75">
      <c r="A59" s="17" t="s">
        <v>109</v>
      </c>
      <c r="B59" s="18">
        <v>33903609</v>
      </c>
      <c r="C59" s="19">
        <v>771.5</v>
      </c>
      <c r="D59" s="19">
        <v>771.5</v>
      </c>
    </row>
    <row r="60" spans="1:4" ht="12.75">
      <c r="A60" s="17" t="s">
        <v>110</v>
      </c>
      <c r="B60" s="18">
        <v>33903697</v>
      </c>
      <c r="C60" s="19">
        <v>2000</v>
      </c>
      <c r="D60" s="19">
        <v>2000</v>
      </c>
    </row>
    <row r="61" spans="1:4" ht="12.75">
      <c r="A61" s="17" t="s">
        <v>111</v>
      </c>
      <c r="B61" s="18">
        <v>33903699</v>
      </c>
      <c r="C61" s="19">
        <v>197.27</v>
      </c>
      <c r="D61" s="19">
        <v>197.27</v>
      </c>
    </row>
    <row r="62" spans="1:4" ht="12.75">
      <c r="A62" s="17" t="s">
        <v>112</v>
      </c>
      <c r="B62" s="18">
        <v>33903701</v>
      </c>
      <c r="C62" s="19">
        <v>7333.88</v>
      </c>
      <c r="D62" s="19">
        <v>26543.88</v>
      </c>
    </row>
    <row r="63" spans="1:4" ht="12.75">
      <c r="A63" s="17" t="s">
        <v>113</v>
      </c>
      <c r="B63" s="18">
        <v>33903702</v>
      </c>
      <c r="C63" s="19">
        <v>5025</v>
      </c>
      <c r="D63" s="19">
        <v>10050</v>
      </c>
    </row>
    <row r="64" spans="1:4" ht="12.75">
      <c r="A64" s="17" t="s">
        <v>114</v>
      </c>
      <c r="B64" s="18">
        <v>33903704</v>
      </c>
      <c r="C64" s="19">
        <v>0</v>
      </c>
      <c r="D64" s="19">
        <v>0</v>
      </c>
    </row>
    <row r="65" spans="1:4" ht="12.75">
      <c r="A65" s="17" t="s">
        <v>115</v>
      </c>
      <c r="B65" s="18">
        <v>33903799</v>
      </c>
      <c r="C65" s="19">
        <v>0</v>
      </c>
      <c r="D65" s="19">
        <v>208</v>
      </c>
    </row>
    <row r="66" spans="1:4" ht="12.75">
      <c r="A66" s="17" t="s">
        <v>116</v>
      </c>
      <c r="B66" s="18">
        <v>33903901</v>
      </c>
      <c r="C66" s="19">
        <v>8601.16</v>
      </c>
      <c r="D66" s="19">
        <v>12578.73</v>
      </c>
    </row>
    <row r="67" spans="1:4" ht="12.75">
      <c r="A67" s="17" t="s">
        <v>117</v>
      </c>
      <c r="B67" s="18">
        <v>33903902</v>
      </c>
      <c r="C67" s="19">
        <v>111971.96</v>
      </c>
      <c r="D67" s="19">
        <v>208269.37</v>
      </c>
    </row>
    <row r="68" spans="1:4" ht="12.75">
      <c r="A68" s="17" t="s">
        <v>118</v>
      </c>
      <c r="B68" s="18">
        <v>33903903</v>
      </c>
      <c r="C68" s="19">
        <v>436.58</v>
      </c>
      <c r="D68" s="19">
        <v>436.58</v>
      </c>
    </row>
    <row r="69" spans="1:4" ht="12.75">
      <c r="A69" s="17" t="s">
        <v>119</v>
      </c>
      <c r="B69" s="18">
        <v>33903904</v>
      </c>
      <c r="C69" s="19">
        <v>8067.87</v>
      </c>
      <c r="D69" s="19">
        <v>16071.95</v>
      </c>
    </row>
    <row r="70" spans="1:4" ht="12.75">
      <c r="A70" s="17" t="s">
        <v>120</v>
      </c>
      <c r="B70" s="18">
        <v>33903905</v>
      </c>
      <c r="C70" s="19">
        <v>158.65</v>
      </c>
      <c r="D70" s="19">
        <v>158.65</v>
      </c>
    </row>
    <row r="71" spans="1:4" ht="12.75">
      <c r="A71" s="17" t="s">
        <v>121</v>
      </c>
      <c r="B71" s="18">
        <v>33903906</v>
      </c>
      <c r="C71" s="19">
        <v>1185.31</v>
      </c>
      <c r="D71" s="19">
        <v>244742.81</v>
      </c>
    </row>
    <row r="72" spans="1:4" ht="12.75">
      <c r="A72" s="17" t="s">
        <v>122</v>
      </c>
      <c r="B72" s="18">
        <v>33903907</v>
      </c>
      <c r="C72" s="19">
        <v>2891.25</v>
      </c>
      <c r="D72" s="19">
        <v>52123.87</v>
      </c>
    </row>
    <row r="73" spans="1:4" ht="12.75">
      <c r="A73" s="17" t="s">
        <v>123</v>
      </c>
      <c r="B73" s="18">
        <v>33903908</v>
      </c>
      <c r="C73" s="19">
        <v>0</v>
      </c>
      <c r="D73" s="19">
        <v>0</v>
      </c>
    </row>
    <row r="74" spans="1:4" ht="12.75">
      <c r="A74" s="17" t="s">
        <v>124</v>
      </c>
      <c r="B74" s="18">
        <v>33903909</v>
      </c>
      <c r="C74" s="19">
        <v>1217.52</v>
      </c>
      <c r="D74" s="19">
        <v>1592.52</v>
      </c>
    </row>
    <row r="75" spans="1:4" ht="12.75">
      <c r="A75" s="17" t="s">
        <v>125</v>
      </c>
      <c r="B75" s="18">
        <v>33903912</v>
      </c>
      <c r="C75" s="19">
        <v>6510.6</v>
      </c>
      <c r="D75" s="19">
        <v>12702.6</v>
      </c>
    </row>
    <row r="76" spans="1:4" ht="12.75">
      <c r="A76" s="17" t="s">
        <v>126</v>
      </c>
      <c r="B76" s="18">
        <v>33903913</v>
      </c>
      <c r="C76" s="19">
        <v>16127.71</v>
      </c>
      <c r="D76" s="19">
        <v>20215.81</v>
      </c>
    </row>
    <row r="77" spans="1:4" ht="12.75">
      <c r="A77" s="17" t="s">
        <v>127</v>
      </c>
      <c r="B77" s="18">
        <v>33903914</v>
      </c>
      <c r="C77" s="19">
        <v>2497</v>
      </c>
      <c r="D77" s="19">
        <v>4773</v>
      </c>
    </row>
    <row r="78" spans="1:4" ht="12.75">
      <c r="A78" s="17" t="s">
        <v>128</v>
      </c>
      <c r="B78" s="18">
        <v>33903915</v>
      </c>
      <c r="C78" s="19">
        <v>0</v>
      </c>
      <c r="D78" s="19">
        <v>0</v>
      </c>
    </row>
    <row r="79" spans="1:4" ht="12.75">
      <c r="A79" s="17" t="s">
        <v>129</v>
      </c>
      <c r="B79" s="18">
        <v>33903916</v>
      </c>
      <c r="C79" s="19">
        <v>5025</v>
      </c>
      <c r="D79" s="19">
        <v>8727.9</v>
      </c>
    </row>
    <row r="80" spans="1:4" ht="12.75">
      <c r="A80" s="17" t="s">
        <v>130</v>
      </c>
      <c r="B80" s="18">
        <v>33903917</v>
      </c>
      <c r="C80" s="19">
        <v>0</v>
      </c>
      <c r="D80" s="19">
        <v>0</v>
      </c>
    </row>
    <row r="81" spans="1:4" ht="12.75">
      <c r="A81" s="17" t="s">
        <v>131</v>
      </c>
      <c r="B81" s="18">
        <v>33903918</v>
      </c>
      <c r="C81" s="19">
        <v>1286.82</v>
      </c>
      <c r="D81" s="19">
        <v>4605.83</v>
      </c>
    </row>
    <row r="82" spans="1:4" ht="12.75">
      <c r="A82" s="17" t="s">
        <v>132</v>
      </c>
      <c r="B82" s="18">
        <v>33903919</v>
      </c>
      <c r="C82" s="19">
        <v>0</v>
      </c>
      <c r="D82" s="19">
        <v>0</v>
      </c>
    </row>
    <row r="83" spans="1:4" ht="12.75">
      <c r="A83" s="17" t="s">
        <v>133</v>
      </c>
      <c r="B83" s="18">
        <v>33903921</v>
      </c>
      <c r="C83" s="19">
        <v>3072.1</v>
      </c>
      <c r="D83" s="19">
        <v>3490.1</v>
      </c>
    </row>
    <row r="84" spans="1:4" ht="12.75">
      <c r="A84" s="17" t="s">
        <v>134</v>
      </c>
      <c r="B84" s="18">
        <v>33903922</v>
      </c>
      <c r="C84" s="19">
        <v>1260.6</v>
      </c>
      <c r="D84" s="19">
        <v>3030</v>
      </c>
    </row>
    <row r="85" spans="1:4" ht="12.75">
      <c r="A85" s="17" t="s">
        <v>135</v>
      </c>
      <c r="B85" s="18">
        <v>33903923</v>
      </c>
      <c r="C85" s="19">
        <v>207.1</v>
      </c>
      <c r="D85" s="19">
        <v>1165.35</v>
      </c>
    </row>
    <row r="86" spans="1:4" ht="12.75">
      <c r="A86" s="17" t="s">
        <v>136</v>
      </c>
      <c r="B86" s="18">
        <v>33903924</v>
      </c>
      <c r="C86" s="19">
        <v>17193.5</v>
      </c>
      <c r="D86" s="19">
        <v>19078.5</v>
      </c>
    </row>
    <row r="87" spans="1:4" ht="12.75">
      <c r="A87" s="17" t="s">
        <v>137</v>
      </c>
      <c r="B87" s="18">
        <v>33903925</v>
      </c>
      <c r="C87" s="19">
        <v>0</v>
      </c>
      <c r="D87" s="19">
        <v>3060</v>
      </c>
    </row>
    <row r="88" spans="1:4" ht="12.75">
      <c r="A88" s="17" t="s">
        <v>138</v>
      </c>
      <c r="B88" s="18">
        <v>33903926</v>
      </c>
      <c r="C88" s="19">
        <v>549.5</v>
      </c>
      <c r="D88" s="19">
        <v>1158.5</v>
      </c>
    </row>
    <row r="89" spans="1:4" ht="12.75">
      <c r="A89" s="17" t="s">
        <v>139</v>
      </c>
      <c r="B89" s="18">
        <v>33903927</v>
      </c>
      <c r="C89" s="19">
        <v>6446.89</v>
      </c>
      <c r="D89" s="19">
        <v>10375.65</v>
      </c>
    </row>
    <row r="90" spans="1:4" ht="12.75">
      <c r="A90" s="17" t="s">
        <v>140</v>
      </c>
      <c r="B90" s="18">
        <v>33903928</v>
      </c>
      <c r="C90" s="19">
        <v>790</v>
      </c>
      <c r="D90" s="19">
        <v>2903.98</v>
      </c>
    </row>
    <row r="91" spans="1:4" ht="12.75">
      <c r="A91" s="17" t="s">
        <v>141</v>
      </c>
      <c r="B91" s="18">
        <v>33903929</v>
      </c>
      <c r="C91" s="21">
        <v>0</v>
      </c>
      <c r="D91" s="19">
        <v>0</v>
      </c>
    </row>
    <row r="92" spans="1:4" ht="12.75">
      <c r="A92" s="17" t="s">
        <v>142</v>
      </c>
      <c r="B92" s="18">
        <v>33903930</v>
      </c>
      <c r="C92" s="19">
        <v>10163.21</v>
      </c>
      <c r="D92" s="19">
        <v>20901.84</v>
      </c>
    </row>
    <row r="93" spans="1:4" ht="12.75">
      <c r="A93" s="17" t="s">
        <v>143</v>
      </c>
      <c r="B93" s="18">
        <v>33903931</v>
      </c>
      <c r="C93" s="19">
        <v>4608.95</v>
      </c>
      <c r="D93" s="19">
        <v>18441.08</v>
      </c>
    </row>
    <row r="94" spans="1:4" ht="12.75">
      <c r="A94" s="17" t="s">
        <v>144</v>
      </c>
      <c r="B94" s="18">
        <v>33903932</v>
      </c>
      <c r="C94" s="19">
        <v>322.79</v>
      </c>
      <c r="D94" s="19">
        <v>500.09</v>
      </c>
    </row>
    <row r="95" spans="1:4" ht="12.75">
      <c r="A95" s="17" t="s">
        <v>145</v>
      </c>
      <c r="B95" s="18">
        <v>33903933</v>
      </c>
      <c r="C95" s="19">
        <v>89343.03</v>
      </c>
      <c r="D95" s="19">
        <v>206350.33</v>
      </c>
    </row>
    <row r="96" spans="1:4" ht="12.75">
      <c r="A96" s="17" t="s">
        <v>146</v>
      </c>
      <c r="B96" s="18">
        <v>33903934</v>
      </c>
      <c r="C96" s="19">
        <v>0</v>
      </c>
      <c r="D96" s="19">
        <v>0</v>
      </c>
    </row>
    <row r="97" spans="1:4" ht="12.75">
      <c r="A97" s="17" t="s">
        <v>147</v>
      </c>
      <c r="B97" s="18">
        <v>33903935</v>
      </c>
      <c r="C97" s="19">
        <v>0</v>
      </c>
      <c r="D97" s="19">
        <v>0</v>
      </c>
    </row>
    <row r="98" spans="1:4" ht="12.75">
      <c r="A98" s="17" t="s">
        <v>148</v>
      </c>
      <c r="B98" s="18">
        <v>33903936</v>
      </c>
      <c r="C98" s="19">
        <v>117619.86</v>
      </c>
      <c r="D98" s="19">
        <v>248562.74</v>
      </c>
    </row>
    <row r="99" spans="1:4" ht="12.75">
      <c r="A99" s="17" t="s">
        <v>149</v>
      </c>
      <c r="B99" s="18">
        <v>33903937</v>
      </c>
      <c r="C99" s="19">
        <v>0</v>
      </c>
      <c r="D99" s="19">
        <v>0</v>
      </c>
    </row>
    <row r="100" spans="1:4" ht="12.75">
      <c r="A100" s="17" t="s">
        <v>150</v>
      </c>
      <c r="B100" s="18">
        <v>33903938</v>
      </c>
      <c r="C100" s="19">
        <v>0</v>
      </c>
      <c r="D100" s="19">
        <v>0</v>
      </c>
    </row>
    <row r="101" spans="1:4" ht="12.75">
      <c r="A101" s="17" t="s">
        <v>151</v>
      </c>
      <c r="B101" s="18">
        <v>33903939</v>
      </c>
      <c r="C101" s="19">
        <v>24331</v>
      </c>
      <c r="D101" s="19">
        <v>44279.5</v>
      </c>
    </row>
    <row r="102" spans="1:4" ht="12.75">
      <c r="A102" s="17" t="s">
        <v>152</v>
      </c>
      <c r="B102" s="18">
        <v>33903942</v>
      </c>
      <c r="C102" s="19">
        <v>1850</v>
      </c>
      <c r="D102" s="19">
        <v>1850</v>
      </c>
    </row>
    <row r="103" spans="1:4" ht="12.75">
      <c r="A103" s="17" t="s">
        <v>153</v>
      </c>
      <c r="B103" s="18">
        <v>33903945</v>
      </c>
      <c r="C103" s="19">
        <v>90139.61</v>
      </c>
      <c r="D103" s="19">
        <v>152683</v>
      </c>
    </row>
    <row r="104" spans="1:4" ht="12.75">
      <c r="A104" s="17" t="s">
        <v>154</v>
      </c>
      <c r="B104" s="18">
        <v>33903946</v>
      </c>
      <c r="C104" s="19">
        <v>0</v>
      </c>
      <c r="D104" s="19">
        <v>0</v>
      </c>
    </row>
    <row r="105" spans="1:4" ht="12.75">
      <c r="A105" s="17" t="s">
        <v>155</v>
      </c>
      <c r="B105" s="18">
        <v>33903947</v>
      </c>
      <c r="C105" s="19">
        <v>30100.91</v>
      </c>
      <c r="D105" s="19">
        <v>38608.07</v>
      </c>
    </row>
    <row r="106" spans="1:4" ht="12.75">
      <c r="A106" s="17" t="s">
        <v>156</v>
      </c>
      <c r="B106" s="18">
        <v>33903948</v>
      </c>
      <c r="C106" s="19">
        <v>2824.89</v>
      </c>
      <c r="D106" s="19">
        <v>4289.89</v>
      </c>
    </row>
    <row r="107" spans="1:4" ht="12.75">
      <c r="A107" s="17" t="s">
        <v>157</v>
      </c>
      <c r="B107" s="18">
        <v>33903949</v>
      </c>
      <c r="C107" s="19">
        <v>763.42</v>
      </c>
      <c r="D107" s="19">
        <v>1568.02</v>
      </c>
    </row>
    <row r="108" spans="1:4" ht="12.75">
      <c r="A108" s="17" t="s">
        <v>158</v>
      </c>
      <c r="B108" s="18">
        <v>33903997</v>
      </c>
      <c r="C108" s="19">
        <v>6090.32</v>
      </c>
      <c r="D108" s="19">
        <v>11104.81</v>
      </c>
    </row>
    <row r="109" spans="1:4" ht="12.75">
      <c r="A109" s="17" t="s">
        <v>159</v>
      </c>
      <c r="B109" s="18">
        <v>33903999</v>
      </c>
      <c r="C109" s="19">
        <v>8416.19</v>
      </c>
      <c r="D109" s="19">
        <v>18351.23</v>
      </c>
    </row>
    <row r="110" spans="1:4" ht="12.75">
      <c r="A110" s="17" t="s">
        <v>180</v>
      </c>
      <c r="B110" s="18">
        <v>33904199</v>
      </c>
      <c r="C110" s="19">
        <v>2000</v>
      </c>
      <c r="D110" s="19">
        <v>5750</v>
      </c>
    </row>
    <row r="111" spans="1:4" ht="12.75">
      <c r="A111" s="17" t="s">
        <v>160</v>
      </c>
      <c r="B111" s="18">
        <v>33904701</v>
      </c>
      <c r="C111" s="19">
        <v>134566.54</v>
      </c>
      <c r="D111" s="19">
        <v>399135.43</v>
      </c>
    </row>
    <row r="112" spans="1:4" ht="12.75">
      <c r="A112" s="22" t="s">
        <v>161</v>
      </c>
      <c r="B112" s="20">
        <v>33907103</v>
      </c>
      <c r="C112" s="19">
        <v>0</v>
      </c>
      <c r="D112" s="19">
        <v>0</v>
      </c>
    </row>
    <row r="113" spans="1:4" ht="12.75">
      <c r="A113" s="22" t="s">
        <v>162</v>
      </c>
      <c r="B113" s="20">
        <v>33909201</v>
      </c>
      <c r="C113" s="19">
        <v>0</v>
      </c>
      <c r="D113" s="19">
        <v>0</v>
      </c>
    </row>
    <row r="114" spans="1:4" ht="12.75">
      <c r="A114" s="22" t="s">
        <v>163</v>
      </c>
      <c r="B114" s="20">
        <v>33909206</v>
      </c>
      <c r="C114" s="19">
        <v>0</v>
      </c>
      <c r="D114" s="19">
        <v>0</v>
      </c>
    </row>
    <row r="115" spans="1:4" ht="12.75">
      <c r="A115" s="17" t="s">
        <v>164</v>
      </c>
      <c r="B115" s="18">
        <v>33909213</v>
      </c>
      <c r="C115" s="19">
        <v>0</v>
      </c>
      <c r="D115" s="19">
        <v>0</v>
      </c>
    </row>
    <row r="116" spans="1:4" ht="12.75">
      <c r="A116" s="17" t="s">
        <v>165</v>
      </c>
      <c r="B116" s="18">
        <v>33909299</v>
      </c>
      <c r="C116" s="19">
        <v>7560.86</v>
      </c>
      <c r="D116" s="19">
        <v>19417.66</v>
      </c>
    </row>
    <row r="117" spans="1:4" ht="12.75">
      <c r="A117" s="17" t="s">
        <v>166</v>
      </c>
      <c r="B117" s="23">
        <v>44905100</v>
      </c>
      <c r="C117" s="19">
        <v>0</v>
      </c>
      <c r="D117" s="19">
        <v>0</v>
      </c>
    </row>
    <row r="118" spans="1:4" ht="12.75">
      <c r="A118" s="17" t="s">
        <v>167</v>
      </c>
      <c r="B118" s="18">
        <v>44905200</v>
      </c>
      <c r="C118" s="19">
        <v>0</v>
      </c>
      <c r="D118" s="19">
        <v>0</v>
      </c>
    </row>
    <row r="125" ht="12.75">
      <c r="D125" s="33">
        <f>SUM(D9:D124)</f>
        <v>2961456.920000001</v>
      </c>
    </row>
    <row r="126" ht="12.75">
      <c r="C126" s="33">
        <f>SUM(C9:C125)</f>
        <v>1334500.45</v>
      </c>
    </row>
  </sheetData>
  <mergeCells count="2">
    <mergeCell ref="A1:C1"/>
    <mergeCell ref="A2:C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&amp;C&amp;A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19"/>
  <sheetViews>
    <sheetView workbookViewId="0" topLeftCell="B1">
      <selection activeCell="D4" sqref="D4"/>
    </sheetView>
  </sheetViews>
  <sheetFormatPr defaultColWidth="9.140625" defaultRowHeight="12.75"/>
  <cols>
    <col min="1" max="1" width="63.421875" style="32" bestFit="1" customWidth="1"/>
    <col min="2" max="2" width="9.00390625" style="32" customWidth="1"/>
    <col min="3" max="3" width="14.7109375" style="33" bestFit="1" customWidth="1"/>
    <col min="4" max="4" width="17.57421875" style="33" bestFit="1" customWidth="1"/>
    <col min="5" max="5" width="11.421875" style="33" customWidth="1"/>
    <col min="6" max="16384" width="11.421875" style="32" customWidth="1"/>
  </cols>
  <sheetData>
    <row r="1" spans="1:4" ht="12.75">
      <c r="A1" s="34" t="s">
        <v>0</v>
      </c>
      <c r="B1" s="34"/>
      <c r="C1" s="34"/>
      <c r="D1" s="6"/>
    </row>
    <row r="2" spans="1:4" ht="12.75">
      <c r="A2" s="35" t="s">
        <v>51</v>
      </c>
      <c r="B2" s="35"/>
      <c r="C2" s="35"/>
      <c r="D2" s="6"/>
    </row>
    <row r="3" spans="1:4" ht="12.75">
      <c r="A3" s="7"/>
      <c r="B3" s="8"/>
      <c r="C3" s="9" t="s">
        <v>52</v>
      </c>
      <c r="D3" s="6" t="s">
        <v>53</v>
      </c>
    </row>
    <row r="4" spans="1:4" ht="12.75">
      <c r="A4" s="24" t="s">
        <v>54</v>
      </c>
      <c r="B4" s="25"/>
      <c r="C4" s="26">
        <v>924631.85</v>
      </c>
      <c r="D4" s="16">
        <v>3327323.88</v>
      </c>
    </row>
    <row r="5" spans="1:4" ht="12.75">
      <c r="A5" s="14" t="s">
        <v>55</v>
      </c>
      <c r="B5" s="15"/>
      <c r="C5" s="16">
        <v>4822.87</v>
      </c>
      <c r="D5" s="16">
        <v>113737.8</v>
      </c>
    </row>
    <row r="6" spans="1:4" ht="12.75">
      <c r="A6" s="14" t="s">
        <v>56</v>
      </c>
      <c r="B6" s="15"/>
      <c r="C6" s="16">
        <v>0</v>
      </c>
      <c r="D6" s="16">
        <v>0</v>
      </c>
    </row>
    <row r="7" spans="1:4" ht="12.75">
      <c r="A7" s="14" t="s">
        <v>57</v>
      </c>
      <c r="B7" s="15"/>
      <c r="C7" s="16">
        <f>SUM(C9:C119)</f>
        <v>751601.28</v>
      </c>
      <c r="D7" s="16">
        <f>SUM(D9:D119)</f>
        <v>2631862.269999999</v>
      </c>
    </row>
    <row r="8" spans="1:4" ht="12.75">
      <c r="A8" s="14" t="s">
        <v>58</v>
      </c>
      <c r="B8" s="15"/>
      <c r="C8" s="16">
        <f>SUM(C5:C7)</f>
        <v>756424.15</v>
      </c>
      <c r="D8" s="16">
        <f>SUM(D5:D7)</f>
        <v>2745600.069999999</v>
      </c>
    </row>
    <row r="9" spans="1:4" ht="12.75">
      <c r="A9" s="17" t="s">
        <v>59</v>
      </c>
      <c r="B9" s="18">
        <v>33900801</v>
      </c>
      <c r="C9" s="19">
        <v>0</v>
      </c>
      <c r="D9" s="19">
        <v>0</v>
      </c>
    </row>
    <row r="10" spans="1:4" ht="12.75">
      <c r="A10" s="17" t="s">
        <v>60</v>
      </c>
      <c r="B10" s="18">
        <v>33901401</v>
      </c>
      <c r="C10" s="19">
        <v>-548.25</v>
      </c>
      <c r="D10" s="19">
        <v>17441.24</v>
      </c>
    </row>
    <row r="11" spans="1:4" ht="12.75">
      <c r="A11" s="17" t="s">
        <v>61</v>
      </c>
      <c r="B11" s="18">
        <v>33901402</v>
      </c>
      <c r="C11" s="19">
        <v>9491.73</v>
      </c>
      <c r="D11" s="19">
        <v>41053.47</v>
      </c>
    </row>
    <row r="12" spans="1:4" ht="12.75">
      <c r="A12" s="17" t="s">
        <v>62</v>
      </c>
      <c r="B12" s="20">
        <v>33901403</v>
      </c>
      <c r="C12" s="19">
        <v>744.12</v>
      </c>
      <c r="D12" s="19">
        <v>744.12</v>
      </c>
    </row>
    <row r="13" spans="1:4" ht="12.75">
      <c r="A13" s="17" t="s">
        <v>63</v>
      </c>
      <c r="B13" s="18">
        <v>33901404</v>
      </c>
      <c r="C13" s="19">
        <v>0</v>
      </c>
      <c r="D13" s="19">
        <v>0</v>
      </c>
    </row>
    <row r="14" spans="1:4" ht="12.75">
      <c r="A14" s="17" t="s">
        <v>64</v>
      </c>
      <c r="B14" s="18">
        <v>33901801</v>
      </c>
      <c r="C14" s="19">
        <v>131276.08</v>
      </c>
      <c r="D14" s="19">
        <v>394427.28</v>
      </c>
    </row>
    <row r="15" spans="1:4" ht="12.75">
      <c r="A15" s="17" t="s">
        <v>65</v>
      </c>
      <c r="B15" s="18">
        <v>33901802</v>
      </c>
      <c r="C15" s="19">
        <v>0</v>
      </c>
      <c r="D15" s="19">
        <v>0</v>
      </c>
    </row>
    <row r="16" spans="1:4" ht="12.75">
      <c r="A16" s="17" t="s">
        <v>66</v>
      </c>
      <c r="B16" s="18">
        <v>33903001</v>
      </c>
      <c r="C16" s="19">
        <v>118.4</v>
      </c>
      <c r="D16" s="19">
        <v>118.4</v>
      </c>
    </row>
    <row r="17" spans="1:4" ht="12.75">
      <c r="A17" s="17" t="s">
        <v>67</v>
      </c>
      <c r="B17" s="18">
        <v>33903002</v>
      </c>
      <c r="C17" s="19">
        <v>13294.35</v>
      </c>
      <c r="D17" s="19">
        <v>133705.57</v>
      </c>
    </row>
    <row r="18" spans="1:4" ht="12.75">
      <c r="A18" s="17" t="s">
        <v>68</v>
      </c>
      <c r="B18" s="18">
        <v>33903003</v>
      </c>
      <c r="C18" s="19">
        <v>1194.97</v>
      </c>
      <c r="D18" s="19">
        <v>16518.1</v>
      </c>
    </row>
    <row r="19" spans="1:4" ht="12.75">
      <c r="A19" s="17" t="s">
        <v>69</v>
      </c>
      <c r="B19" s="18">
        <v>33903004</v>
      </c>
      <c r="C19" s="19">
        <v>10923.85</v>
      </c>
      <c r="D19" s="19">
        <v>37759.17</v>
      </c>
    </row>
    <row r="20" spans="1:4" ht="12.75">
      <c r="A20" s="17" t="s">
        <v>70</v>
      </c>
      <c r="B20" s="18">
        <v>33903005</v>
      </c>
      <c r="C20" s="19">
        <v>3542.8</v>
      </c>
      <c r="D20" s="19">
        <v>13330.97</v>
      </c>
    </row>
    <row r="21" spans="1:4" ht="12.75">
      <c r="A21" s="17" t="s">
        <v>71</v>
      </c>
      <c r="B21" s="18">
        <v>33903006</v>
      </c>
      <c r="C21" s="19">
        <v>0</v>
      </c>
      <c r="D21" s="19">
        <v>7329.99</v>
      </c>
    </row>
    <row r="22" spans="1:4" ht="12.75">
      <c r="A22" s="17" t="s">
        <v>72</v>
      </c>
      <c r="B22" s="18">
        <v>33903007</v>
      </c>
      <c r="C22" s="19">
        <v>2563.88</v>
      </c>
      <c r="D22" s="19">
        <v>7683.63</v>
      </c>
    </row>
    <row r="23" spans="1:4" ht="12.75">
      <c r="A23" s="17" t="s">
        <v>73</v>
      </c>
      <c r="B23" s="18">
        <v>33903008</v>
      </c>
      <c r="C23" s="19">
        <v>0</v>
      </c>
      <c r="D23" s="19">
        <v>398.8</v>
      </c>
    </row>
    <row r="24" spans="1:4" ht="12.75">
      <c r="A24" s="17" t="s">
        <v>74</v>
      </c>
      <c r="B24" s="18">
        <v>33903009</v>
      </c>
      <c r="C24" s="19">
        <v>13215.48</v>
      </c>
      <c r="D24" s="19">
        <v>45777.19</v>
      </c>
    </row>
    <row r="25" spans="1:4" ht="12.75">
      <c r="A25" s="17" t="s">
        <v>75</v>
      </c>
      <c r="B25" s="18">
        <v>33903010</v>
      </c>
      <c r="C25" s="19">
        <v>4141.86</v>
      </c>
      <c r="D25" s="19">
        <v>14245.55</v>
      </c>
    </row>
    <row r="26" spans="1:4" ht="12.75">
      <c r="A26" s="17" t="s">
        <v>76</v>
      </c>
      <c r="B26" s="18">
        <v>33903011</v>
      </c>
      <c r="C26" s="19">
        <v>0</v>
      </c>
      <c r="D26" s="19">
        <v>5869.6</v>
      </c>
    </row>
    <row r="27" spans="1:4" ht="12.75">
      <c r="A27" s="17" t="s">
        <v>77</v>
      </c>
      <c r="B27" s="18">
        <v>33903012</v>
      </c>
      <c r="C27" s="19">
        <v>0</v>
      </c>
      <c r="D27" s="19">
        <v>0</v>
      </c>
    </row>
    <row r="28" spans="1:4" ht="12.75">
      <c r="A28" s="17" t="s">
        <v>78</v>
      </c>
      <c r="B28" s="18">
        <v>33903013</v>
      </c>
      <c r="C28" s="19">
        <v>305.21</v>
      </c>
      <c r="D28" s="19">
        <v>470.36</v>
      </c>
    </row>
    <row r="29" spans="1:4" ht="12.75">
      <c r="A29" s="17" t="s">
        <v>79</v>
      </c>
      <c r="B29" s="18">
        <v>33903014</v>
      </c>
      <c r="C29" s="19">
        <v>1490.3</v>
      </c>
      <c r="D29" s="19">
        <v>1640.7</v>
      </c>
    </row>
    <row r="30" spans="1:4" ht="12.75">
      <c r="A30" s="17" t="s">
        <v>80</v>
      </c>
      <c r="B30" s="18">
        <v>33903015</v>
      </c>
      <c r="C30" s="19">
        <v>43014.65</v>
      </c>
      <c r="D30" s="19">
        <v>64739.35</v>
      </c>
    </row>
    <row r="31" spans="1:4" ht="12.75">
      <c r="A31" s="17" t="s">
        <v>81</v>
      </c>
      <c r="B31" s="18">
        <v>33903016</v>
      </c>
      <c r="C31" s="19">
        <v>4145.34</v>
      </c>
      <c r="D31" s="19">
        <v>16873.95</v>
      </c>
    </row>
    <row r="32" spans="1:4" ht="12.75">
      <c r="A32" s="17" t="s">
        <v>82</v>
      </c>
      <c r="B32" s="18">
        <v>33903017</v>
      </c>
      <c r="C32" s="19">
        <v>1479</v>
      </c>
      <c r="D32" s="19">
        <v>4965</v>
      </c>
    </row>
    <row r="33" spans="1:4" ht="12.75">
      <c r="A33" s="17" t="s">
        <v>83</v>
      </c>
      <c r="B33" s="18">
        <v>33903018</v>
      </c>
      <c r="C33" s="19">
        <v>2012.45</v>
      </c>
      <c r="D33" s="19">
        <v>2938.97</v>
      </c>
    </row>
    <row r="34" spans="1:4" ht="12.75">
      <c r="A34" s="17" t="s">
        <v>84</v>
      </c>
      <c r="B34" s="18">
        <v>33903019</v>
      </c>
      <c r="C34" s="19">
        <v>3583.35</v>
      </c>
      <c r="D34" s="19">
        <v>4545.1</v>
      </c>
    </row>
    <row r="35" spans="1:4" ht="12.75">
      <c r="A35" s="17" t="s">
        <v>85</v>
      </c>
      <c r="B35" s="18">
        <v>33903020</v>
      </c>
      <c r="C35" s="19">
        <v>84.5</v>
      </c>
      <c r="D35" s="19">
        <v>285.37</v>
      </c>
    </row>
    <row r="36" spans="1:4" ht="12.75">
      <c r="A36" s="17" t="s">
        <v>86</v>
      </c>
      <c r="B36" s="18">
        <v>33903021</v>
      </c>
      <c r="C36" s="19">
        <v>0</v>
      </c>
      <c r="D36" s="19">
        <v>4510.1</v>
      </c>
    </row>
    <row r="37" spans="1:4" ht="12.75">
      <c r="A37" s="17" t="s">
        <v>87</v>
      </c>
      <c r="B37" s="18">
        <v>33903022</v>
      </c>
      <c r="C37" s="19">
        <v>0</v>
      </c>
      <c r="D37" s="19">
        <v>0</v>
      </c>
    </row>
    <row r="38" spans="1:4" ht="12.75">
      <c r="A38" s="17" t="s">
        <v>88</v>
      </c>
      <c r="B38" s="18">
        <v>33903023</v>
      </c>
      <c r="C38" s="19">
        <v>512.29</v>
      </c>
      <c r="D38" s="19">
        <v>2325.13</v>
      </c>
    </row>
    <row r="39" spans="1:4" ht="12.75">
      <c r="A39" s="17" t="s">
        <v>89</v>
      </c>
      <c r="B39" s="18">
        <v>33903024</v>
      </c>
      <c r="C39" s="19">
        <v>1612.75</v>
      </c>
      <c r="D39" s="19">
        <v>8726.87</v>
      </c>
    </row>
    <row r="40" spans="1:4" ht="12.75">
      <c r="A40" s="17" t="s">
        <v>90</v>
      </c>
      <c r="B40" s="18">
        <v>33903025</v>
      </c>
      <c r="C40" s="19">
        <v>836.2</v>
      </c>
      <c r="D40" s="19">
        <v>3488.8</v>
      </c>
    </row>
    <row r="41" spans="1:4" ht="12.75">
      <c r="A41" s="17" t="s">
        <v>91</v>
      </c>
      <c r="B41" s="18">
        <v>33903026</v>
      </c>
      <c r="C41" s="19">
        <v>0</v>
      </c>
      <c r="D41" s="19">
        <v>0</v>
      </c>
    </row>
    <row r="42" spans="1:4" ht="12.75">
      <c r="A42" s="17" t="s">
        <v>92</v>
      </c>
      <c r="B42" s="18">
        <v>33903027</v>
      </c>
      <c r="C42" s="19">
        <v>1945.5</v>
      </c>
      <c r="D42" s="19">
        <v>27279.55</v>
      </c>
    </row>
    <row r="43" spans="1:4" ht="12.75">
      <c r="A43" s="17" t="s">
        <v>93</v>
      </c>
      <c r="B43" s="18">
        <v>33903028</v>
      </c>
      <c r="C43" s="19">
        <v>0</v>
      </c>
      <c r="D43" s="19">
        <v>0</v>
      </c>
    </row>
    <row r="44" spans="1:4" ht="12.75">
      <c r="A44" s="17" t="s">
        <v>94</v>
      </c>
      <c r="B44" s="18">
        <v>33903029</v>
      </c>
      <c r="C44" s="19">
        <v>206.4</v>
      </c>
      <c r="D44" s="19">
        <v>953.95</v>
      </c>
    </row>
    <row r="45" spans="1:4" ht="12.75">
      <c r="A45" s="17" t="s">
        <v>95</v>
      </c>
      <c r="B45" s="18">
        <v>33903031</v>
      </c>
      <c r="C45" s="19">
        <v>0</v>
      </c>
      <c r="D45" s="19">
        <v>0</v>
      </c>
    </row>
    <row r="46" spans="1:4" ht="12.75">
      <c r="A46" s="17" t="s">
        <v>96</v>
      </c>
      <c r="B46" s="18">
        <v>33903033</v>
      </c>
      <c r="C46" s="19">
        <v>7364.66</v>
      </c>
      <c r="D46" s="19">
        <v>74638.46</v>
      </c>
    </row>
    <row r="47" spans="1:4" ht="12.75">
      <c r="A47" s="17" t="s">
        <v>97</v>
      </c>
      <c r="B47" s="18">
        <v>33903034</v>
      </c>
      <c r="C47" s="19">
        <v>0</v>
      </c>
      <c r="D47" s="19">
        <v>0</v>
      </c>
    </row>
    <row r="48" spans="1:4" ht="12.75">
      <c r="A48" s="17" t="s">
        <v>98</v>
      </c>
      <c r="B48" s="18">
        <v>33903097</v>
      </c>
      <c r="C48" s="19">
        <v>-251.94</v>
      </c>
      <c r="D48" s="19">
        <v>21001.5</v>
      </c>
    </row>
    <row r="49" spans="1:4" ht="12.75">
      <c r="A49" s="17" t="s">
        <v>99</v>
      </c>
      <c r="B49" s="18">
        <v>33903099</v>
      </c>
      <c r="C49" s="19">
        <v>152.52</v>
      </c>
      <c r="D49" s="19">
        <v>9342.28</v>
      </c>
    </row>
    <row r="50" spans="1:4" ht="12.75">
      <c r="A50" s="17" t="s">
        <v>100</v>
      </c>
      <c r="B50" s="18">
        <v>33903301</v>
      </c>
      <c r="C50" s="19">
        <v>3336.89</v>
      </c>
      <c r="D50" s="19">
        <v>10934.39</v>
      </c>
    </row>
    <row r="51" spans="1:4" ht="12.75">
      <c r="A51" s="17" t="s">
        <v>101</v>
      </c>
      <c r="B51" s="18">
        <v>33903302</v>
      </c>
      <c r="C51" s="19">
        <v>6196.72</v>
      </c>
      <c r="D51" s="19">
        <v>46638.39</v>
      </c>
    </row>
    <row r="52" spans="1:4" ht="12.75">
      <c r="A52" s="17" t="s">
        <v>102</v>
      </c>
      <c r="B52" s="18">
        <v>33903303</v>
      </c>
      <c r="C52" s="19">
        <v>794.13</v>
      </c>
      <c r="D52" s="19">
        <v>17494.06</v>
      </c>
    </row>
    <row r="53" spans="1:4" ht="12.75">
      <c r="A53" s="17" t="s">
        <v>103</v>
      </c>
      <c r="B53" s="18">
        <v>33903399</v>
      </c>
      <c r="C53" s="19">
        <v>2106</v>
      </c>
      <c r="D53" s="19">
        <v>4024</v>
      </c>
    </row>
    <row r="54" spans="1:4" ht="12.75">
      <c r="A54" s="17" t="s">
        <v>104</v>
      </c>
      <c r="B54" s="18">
        <v>33903602</v>
      </c>
      <c r="C54" s="19">
        <v>64633.63</v>
      </c>
      <c r="D54" s="19">
        <v>290661.09</v>
      </c>
    </row>
    <row r="55" spans="1:4" ht="12.75">
      <c r="A55" s="17" t="s">
        <v>105</v>
      </c>
      <c r="B55" s="18">
        <v>33903603</v>
      </c>
      <c r="C55" s="19">
        <v>0</v>
      </c>
      <c r="D55" s="19">
        <v>0</v>
      </c>
    </row>
    <row r="56" spans="1:4" ht="12.75">
      <c r="A56" s="17" t="s">
        <v>106</v>
      </c>
      <c r="B56" s="18">
        <v>33903605</v>
      </c>
      <c r="C56" s="19">
        <v>0</v>
      </c>
      <c r="D56" s="19">
        <v>0</v>
      </c>
    </row>
    <row r="57" spans="1:4" ht="12.75">
      <c r="A57" s="17" t="s">
        <v>107</v>
      </c>
      <c r="B57" s="18">
        <v>33903607</v>
      </c>
      <c r="C57" s="19">
        <v>3480</v>
      </c>
      <c r="D57" s="19">
        <v>5431.73</v>
      </c>
    </row>
    <row r="58" spans="1:4" ht="12.75">
      <c r="A58" s="17" t="s">
        <v>108</v>
      </c>
      <c r="B58" s="18">
        <v>33903608</v>
      </c>
      <c r="C58" s="19">
        <v>13766.71</v>
      </c>
      <c r="D58" s="19">
        <v>63029.6</v>
      </c>
    </row>
    <row r="59" spans="1:4" ht="12.75">
      <c r="A59" s="17" t="s">
        <v>109</v>
      </c>
      <c r="B59" s="18">
        <v>33903609</v>
      </c>
      <c r="C59" s="19">
        <v>636.63</v>
      </c>
      <c r="D59" s="19">
        <v>6948.23</v>
      </c>
    </row>
    <row r="60" spans="1:4" ht="12.75">
      <c r="A60" s="17" t="s">
        <v>110</v>
      </c>
      <c r="B60" s="18">
        <v>33903697</v>
      </c>
      <c r="C60" s="19">
        <v>-425.78</v>
      </c>
      <c r="D60" s="19">
        <v>7152.22</v>
      </c>
    </row>
    <row r="61" spans="1:4" ht="12.75">
      <c r="A61" s="17" t="s">
        <v>111</v>
      </c>
      <c r="B61" s="18">
        <v>33903699</v>
      </c>
      <c r="C61" s="19">
        <v>22963.22</v>
      </c>
      <c r="D61" s="19">
        <v>60261.92</v>
      </c>
    </row>
    <row r="62" spans="1:4" ht="12.75">
      <c r="A62" s="17" t="s">
        <v>112</v>
      </c>
      <c r="B62" s="18">
        <v>33903701</v>
      </c>
      <c r="C62" s="19">
        <v>6387.57</v>
      </c>
      <c r="D62" s="19">
        <v>37040.55</v>
      </c>
    </row>
    <row r="63" spans="1:4" ht="12.75">
      <c r="A63" s="17" t="s">
        <v>113</v>
      </c>
      <c r="B63" s="18">
        <v>33903702</v>
      </c>
      <c r="C63" s="19">
        <v>12201.66</v>
      </c>
      <c r="D63" s="19">
        <v>27276.66</v>
      </c>
    </row>
    <row r="64" spans="1:4" ht="12.75">
      <c r="A64" s="17" t="s">
        <v>114</v>
      </c>
      <c r="B64" s="18">
        <v>33903704</v>
      </c>
      <c r="C64" s="19">
        <v>0</v>
      </c>
      <c r="D64" s="19">
        <v>0</v>
      </c>
    </row>
    <row r="65" spans="1:4" ht="12.75">
      <c r="A65" s="17" t="s">
        <v>115</v>
      </c>
      <c r="B65" s="18">
        <v>33903799</v>
      </c>
      <c r="C65" s="19">
        <v>0</v>
      </c>
      <c r="D65" s="19">
        <v>0</v>
      </c>
    </row>
    <row r="66" spans="1:4" ht="12.75">
      <c r="A66" s="17" t="s">
        <v>116</v>
      </c>
      <c r="B66" s="18">
        <v>33903901</v>
      </c>
      <c r="C66" s="19">
        <v>3443.53</v>
      </c>
      <c r="D66" s="19">
        <v>13068.4</v>
      </c>
    </row>
    <row r="67" spans="1:4" ht="12.75">
      <c r="A67" s="17" t="s">
        <v>117</v>
      </c>
      <c r="B67" s="18">
        <v>33903902</v>
      </c>
      <c r="C67" s="19">
        <v>1478.11</v>
      </c>
      <c r="D67" s="19">
        <v>43782.26</v>
      </c>
    </row>
    <row r="68" spans="1:4" ht="12.75">
      <c r="A68" s="17" t="s">
        <v>118</v>
      </c>
      <c r="B68" s="18">
        <v>33903903</v>
      </c>
      <c r="C68" s="19">
        <v>0</v>
      </c>
      <c r="D68" s="19">
        <v>0</v>
      </c>
    </row>
    <row r="69" spans="1:4" ht="12.75">
      <c r="A69" s="17" t="s">
        <v>119</v>
      </c>
      <c r="B69" s="18">
        <v>33903904</v>
      </c>
      <c r="C69" s="19">
        <v>39388.29</v>
      </c>
      <c r="D69" s="19">
        <v>95921.65</v>
      </c>
    </row>
    <row r="70" spans="1:4" ht="12.75">
      <c r="A70" s="17" t="s">
        <v>120</v>
      </c>
      <c r="B70" s="18">
        <v>33903905</v>
      </c>
      <c r="C70" s="19">
        <v>0</v>
      </c>
      <c r="D70" s="19">
        <v>0</v>
      </c>
    </row>
    <row r="71" spans="1:4" ht="12.75">
      <c r="A71" s="17" t="s">
        <v>121</v>
      </c>
      <c r="B71" s="18">
        <v>33903906</v>
      </c>
      <c r="C71" s="19">
        <v>313.27</v>
      </c>
      <c r="D71" s="19">
        <v>49816.48</v>
      </c>
    </row>
    <row r="72" spans="1:4" ht="12.75">
      <c r="A72" s="17" t="s">
        <v>122</v>
      </c>
      <c r="B72" s="18">
        <v>33903907</v>
      </c>
      <c r="C72" s="19">
        <v>0</v>
      </c>
      <c r="D72" s="19">
        <v>16324.65</v>
      </c>
    </row>
    <row r="73" spans="1:4" ht="12.75">
      <c r="A73" s="17" t="s">
        <v>123</v>
      </c>
      <c r="B73" s="18">
        <v>33903908</v>
      </c>
      <c r="C73" s="19">
        <v>1287.98</v>
      </c>
      <c r="D73" s="19">
        <v>2487.98</v>
      </c>
    </row>
    <row r="74" spans="1:4" ht="12.75">
      <c r="A74" s="17" t="s">
        <v>124</v>
      </c>
      <c r="B74" s="18">
        <v>33903909</v>
      </c>
      <c r="C74" s="19">
        <v>5399</v>
      </c>
      <c r="D74" s="19">
        <v>89122</v>
      </c>
    </row>
    <row r="75" spans="1:4" ht="12.75">
      <c r="A75" s="17" t="s">
        <v>125</v>
      </c>
      <c r="B75" s="18">
        <v>33903912</v>
      </c>
      <c r="C75" s="19">
        <v>2423.65</v>
      </c>
      <c r="D75" s="19">
        <v>30962.56</v>
      </c>
    </row>
    <row r="76" spans="1:4" ht="12.75">
      <c r="A76" s="17" t="s">
        <v>126</v>
      </c>
      <c r="B76" s="18">
        <v>33903913</v>
      </c>
      <c r="C76" s="19">
        <v>3112.8</v>
      </c>
      <c r="D76" s="19">
        <v>9551.84</v>
      </c>
    </row>
    <row r="77" spans="1:4" ht="12.75">
      <c r="A77" s="17" t="s">
        <v>127</v>
      </c>
      <c r="B77" s="18">
        <v>33903914</v>
      </c>
      <c r="C77" s="19">
        <v>4503.9</v>
      </c>
      <c r="D77" s="19">
        <v>7884.36</v>
      </c>
    </row>
    <row r="78" spans="1:4" ht="12.75">
      <c r="A78" s="17" t="s">
        <v>128</v>
      </c>
      <c r="B78" s="18">
        <v>33903915</v>
      </c>
      <c r="C78" s="19">
        <v>0</v>
      </c>
      <c r="D78" s="19">
        <v>200</v>
      </c>
    </row>
    <row r="79" spans="1:4" ht="12.75">
      <c r="A79" s="17" t="s">
        <v>129</v>
      </c>
      <c r="B79" s="18">
        <v>33903916</v>
      </c>
      <c r="C79" s="19">
        <v>860</v>
      </c>
      <c r="D79" s="19">
        <v>1646.4</v>
      </c>
    </row>
    <row r="80" spans="1:4" ht="12.75">
      <c r="A80" s="17" t="s">
        <v>130</v>
      </c>
      <c r="B80" s="18">
        <v>33903917</v>
      </c>
      <c r="C80" s="19">
        <v>0</v>
      </c>
      <c r="D80" s="19">
        <v>0</v>
      </c>
    </row>
    <row r="81" spans="1:4" ht="12.75">
      <c r="A81" s="17" t="s">
        <v>131</v>
      </c>
      <c r="B81" s="18">
        <v>33903918</v>
      </c>
      <c r="C81" s="19">
        <v>946.85</v>
      </c>
      <c r="D81" s="19">
        <v>10704.59</v>
      </c>
    </row>
    <row r="82" spans="1:4" ht="12.75">
      <c r="A82" s="17" t="s">
        <v>132</v>
      </c>
      <c r="B82" s="18">
        <v>33903919</v>
      </c>
      <c r="C82" s="19">
        <v>0</v>
      </c>
      <c r="D82" s="19">
        <v>0</v>
      </c>
    </row>
    <row r="83" spans="1:4" ht="12.75">
      <c r="A83" s="17" t="s">
        <v>133</v>
      </c>
      <c r="B83" s="18">
        <v>33903921</v>
      </c>
      <c r="C83" s="19">
        <v>4588.6</v>
      </c>
      <c r="D83" s="19">
        <v>10039.6</v>
      </c>
    </row>
    <row r="84" spans="1:4" ht="12.75">
      <c r="A84" s="17" t="s">
        <v>134</v>
      </c>
      <c r="B84" s="18">
        <v>33903922</v>
      </c>
      <c r="C84" s="19">
        <v>0</v>
      </c>
      <c r="D84" s="19">
        <v>0</v>
      </c>
    </row>
    <row r="85" spans="1:4" ht="12.75">
      <c r="A85" s="17"/>
      <c r="B85" s="18">
        <v>33903923</v>
      </c>
      <c r="C85" s="19">
        <v>927.64</v>
      </c>
      <c r="D85" s="19">
        <v>927.64</v>
      </c>
    </row>
    <row r="86" spans="1:4" ht="12.75">
      <c r="A86" s="17" t="s">
        <v>136</v>
      </c>
      <c r="B86" s="18">
        <v>33903924</v>
      </c>
      <c r="C86" s="19">
        <v>9607.42</v>
      </c>
      <c r="D86" s="19">
        <v>35581.23</v>
      </c>
    </row>
    <row r="87" spans="1:4" ht="12.75">
      <c r="A87" s="17" t="s">
        <v>137</v>
      </c>
      <c r="B87" s="18">
        <v>33903925</v>
      </c>
      <c r="C87" s="19">
        <v>0</v>
      </c>
      <c r="D87" s="19">
        <v>0</v>
      </c>
    </row>
    <row r="88" spans="1:4" ht="12.75">
      <c r="A88" s="17" t="s">
        <v>138</v>
      </c>
      <c r="B88" s="18">
        <v>33903926</v>
      </c>
      <c r="C88" s="19">
        <v>41.87</v>
      </c>
      <c r="D88" s="19">
        <v>41.87</v>
      </c>
    </row>
    <row r="89" spans="1:4" ht="12.75">
      <c r="A89" s="17" t="s">
        <v>139</v>
      </c>
      <c r="B89" s="18">
        <v>33903927</v>
      </c>
      <c r="C89" s="19">
        <v>4241.32</v>
      </c>
      <c r="D89" s="19">
        <v>15795.89</v>
      </c>
    </row>
    <row r="90" spans="1:4" ht="12.75">
      <c r="A90" s="17" t="s">
        <v>140</v>
      </c>
      <c r="B90" s="18">
        <v>33903928</v>
      </c>
      <c r="C90" s="19">
        <v>650.23</v>
      </c>
      <c r="D90" s="19">
        <v>2128.37</v>
      </c>
    </row>
    <row r="91" spans="1:4" ht="12.75">
      <c r="A91" s="17" t="s">
        <v>141</v>
      </c>
      <c r="B91" s="18">
        <v>33903929</v>
      </c>
      <c r="C91" s="21">
        <v>0</v>
      </c>
      <c r="D91" s="19">
        <v>0</v>
      </c>
    </row>
    <row r="92" spans="1:4" ht="12.75">
      <c r="A92" s="17" t="s">
        <v>142</v>
      </c>
      <c r="B92" s="18">
        <v>33903930</v>
      </c>
      <c r="C92" s="19">
        <v>680.75</v>
      </c>
      <c r="D92" s="19">
        <v>11344.58</v>
      </c>
    </row>
    <row r="93" spans="1:4" ht="12.75">
      <c r="A93" s="17" t="s">
        <v>143</v>
      </c>
      <c r="B93" s="18">
        <v>33903931</v>
      </c>
      <c r="C93" s="19">
        <v>2578.5</v>
      </c>
      <c r="D93" s="19">
        <v>17962.24</v>
      </c>
    </row>
    <row r="94" spans="1:4" ht="12.75">
      <c r="A94" s="17" t="s">
        <v>144</v>
      </c>
      <c r="B94" s="18">
        <v>33903932</v>
      </c>
      <c r="C94" s="19">
        <v>151.4</v>
      </c>
      <c r="D94" s="19">
        <v>402.91</v>
      </c>
    </row>
    <row r="95" spans="1:4" ht="12.75">
      <c r="A95" s="17" t="s">
        <v>145</v>
      </c>
      <c r="B95" s="18">
        <v>33903933</v>
      </c>
      <c r="C95" s="19">
        <v>3376.5</v>
      </c>
      <c r="D95" s="19">
        <v>32961.9</v>
      </c>
    </row>
    <row r="96" spans="1:4" ht="12.75">
      <c r="A96" s="17" t="s">
        <v>146</v>
      </c>
      <c r="B96" s="18">
        <v>33903934</v>
      </c>
      <c r="C96" s="19">
        <v>0</v>
      </c>
      <c r="D96" s="19">
        <v>0</v>
      </c>
    </row>
    <row r="97" spans="1:4" ht="12.75">
      <c r="A97" s="17" t="s">
        <v>147</v>
      </c>
      <c r="B97" s="18">
        <v>33903935</v>
      </c>
      <c r="C97" s="19">
        <v>0</v>
      </c>
      <c r="D97" s="19">
        <v>102.15</v>
      </c>
    </row>
    <row r="98" spans="1:4" ht="12.75">
      <c r="A98" s="17" t="s">
        <v>148</v>
      </c>
      <c r="B98" s="18">
        <v>33903936</v>
      </c>
      <c r="C98" s="19">
        <v>15519.34</v>
      </c>
      <c r="D98" s="19">
        <v>97996.09</v>
      </c>
    </row>
    <row r="99" spans="1:4" ht="12.75">
      <c r="A99" s="17" t="s">
        <v>149</v>
      </c>
      <c r="B99" s="18">
        <v>33903937</v>
      </c>
      <c r="C99" s="19">
        <v>0</v>
      </c>
      <c r="D99" s="19">
        <v>0</v>
      </c>
    </row>
    <row r="100" spans="1:4" ht="12.75">
      <c r="A100" s="17" t="s">
        <v>150</v>
      </c>
      <c r="B100" s="18">
        <v>33903938</v>
      </c>
      <c r="C100" s="19">
        <v>0</v>
      </c>
      <c r="D100" s="19">
        <v>0</v>
      </c>
    </row>
    <row r="101" spans="1:4" ht="12.75">
      <c r="A101" s="17" t="s">
        <v>151</v>
      </c>
      <c r="B101" s="18">
        <v>33903939</v>
      </c>
      <c r="C101" s="19">
        <v>12432.9</v>
      </c>
      <c r="D101" s="19">
        <v>48647.3</v>
      </c>
    </row>
    <row r="102" spans="1:4" ht="12.75">
      <c r="A102" s="17" t="s">
        <v>152</v>
      </c>
      <c r="B102" s="18">
        <v>33903942</v>
      </c>
      <c r="C102" s="19">
        <v>0</v>
      </c>
      <c r="D102" s="19">
        <v>2660</v>
      </c>
    </row>
    <row r="103" spans="1:4" ht="12.75">
      <c r="A103" s="17" t="s">
        <v>153</v>
      </c>
      <c r="B103" s="18">
        <v>33903945</v>
      </c>
      <c r="C103" s="19">
        <v>11557.04</v>
      </c>
      <c r="D103" s="19">
        <v>53518.8</v>
      </c>
    </row>
    <row r="104" spans="1:4" ht="12.75">
      <c r="A104" s="17" t="s">
        <v>154</v>
      </c>
      <c r="B104" s="18">
        <v>33903946</v>
      </c>
      <c r="C104" s="19">
        <v>0</v>
      </c>
      <c r="D104" s="19">
        <v>520</v>
      </c>
    </row>
    <row r="105" spans="1:4" ht="12.75">
      <c r="A105" s="17" t="s">
        <v>155</v>
      </c>
      <c r="B105" s="18">
        <v>33903947</v>
      </c>
      <c r="C105" s="19">
        <v>90</v>
      </c>
      <c r="D105" s="19">
        <v>32469.48</v>
      </c>
    </row>
    <row r="106" spans="1:4" ht="12.75">
      <c r="A106" s="17" t="s">
        <v>156</v>
      </c>
      <c r="B106" s="18">
        <v>33903948</v>
      </c>
      <c r="C106" s="19">
        <v>20228.1</v>
      </c>
      <c r="D106" s="19">
        <v>32044.15</v>
      </c>
    </row>
    <row r="107" spans="1:4" ht="12.75">
      <c r="A107" s="17" t="s">
        <v>157</v>
      </c>
      <c r="B107" s="18">
        <v>33903949</v>
      </c>
      <c r="C107" s="19">
        <v>1493</v>
      </c>
      <c r="D107" s="19">
        <v>3329.9</v>
      </c>
    </row>
    <row r="108" spans="1:4" ht="12.75">
      <c r="A108" s="17" t="s">
        <v>158</v>
      </c>
      <c r="B108" s="18">
        <v>33903997</v>
      </c>
      <c r="C108" s="19">
        <v>-2029.98</v>
      </c>
      <c r="D108" s="19">
        <v>12969.28</v>
      </c>
    </row>
    <row r="109" spans="1:4" ht="12.75">
      <c r="A109" s="17" t="s">
        <v>159</v>
      </c>
      <c r="B109" s="18">
        <v>33903999</v>
      </c>
      <c r="C109" s="19">
        <v>24830.47</v>
      </c>
      <c r="D109" s="19">
        <v>34496.66</v>
      </c>
    </row>
    <row r="110" spans="1:4" ht="12.75">
      <c r="A110" s="17" t="s">
        <v>160</v>
      </c>
      <c r="B110" s="18">
        <v>33904701</v>
      </c>
      <c r="C110" s="19">
        <v>0</v>
      </c>
      <c r="D110" s="19">
        <v>0</v>
      </c>
    </row>
    <row r="111" spans="1:4" ht="12.75">
      <c r="A111" s="22" t="s">
        <v>161</v>
      </c>
      <c r="B111" s="20">
        <v>33907103</v>
      </c>
      <c r="C111" s="19">
        <v>0</v>
      </c>
      <c r="D111" s="19">
        <v>0</v>
      </c>
    </row>
    <row r="112" spans="1:4" ht="12.75">
      <c r="A112" s="22" t="s">
        <v>162</v>
      </c>
      <c r="B112" s="20">
        <v>33909201</v>
      </c>
      <c r="C112" s="19">
        <v>0</v>
      </c>
      <c r="D112" s="19">
        <v>0</v>
      </c>
    </row>
    <row r="113" spans="1:4" ht="12.75">
      <c r="A113" s="22" t="s">
        <v>163</v>
      </c>
      <c r="B113" s="20">
        <v>33909206</v>
      </c>
      <c r="C113" s="19">
        <v>0</v>
      </c>
      <c r="D113" s="19">
        <v>0</v>
      </c>
    </row>
    <row r="114" spans="1:4" ht="12.75">
      <c r="A114" s="17" t="s">
        <v>164</v>
      </c>
      <c r="B114" s="18">
        <v>33909213</v>
      </c>
      <c r="C114" s="19">
        <v>0</v>
      </c>
      <c r="D114" s="19">
        <v>0</v>
      </c>
    </row>
    <row r="115" spans="1:4" ht="12.75">
      <c r="A115" s="17" t="s">
        <v>181</v>
      </c>
      <c r="B115" s="18">
        <v>33909220</v>
      </c>
      <c r="C115" s="19">
        <v>0</v>
      </c>
      <c r="D115" s="19">
        <v>2140</v>
      </c>
    </row>
    <row r="116" spans="1:4" ht="12.75">
      <c r="A116" s="17" t="s">
        <v>179</v>
      </c>
      <c r="B116" s="18">
        <v>33909225</v>
      </c>
      <c r="C116" s="19">
        <v>0</v>
      </c>
      <c r="D116" s="19">
        <v>946.4</v>
      </c>
    </row>
    <row r="117" spans="1:4" ht="12.75">
      <c r="A117" s="17" t="s">
        <v>165</v>
      </c>
      <c r="B117" s="18">
        <v>33909299</v>
      </c>
      <c r="C117" s="19">
        <v>0</v>
      </c>
      <c r="D117" s="19">
        <v>40.3</v>
      </c>
    </row>
    <row r="118" spans="1:4" ht="12.75">
      <c r="A118" s="17" t="s">
        <v>166</v>
      </c>
      <c r="B118" s="23">
        <v>44905100</v>
      </c>
      <c r="C118" s="19">
        <v>24043.65</v>
      </c>
      <c r="D118" s="19">
        <v>41292.79</v>
      </c>
    </row>
    <row r="119" spans="1:4" ht="12.75">
      <c r="A119" s="17" t="s">
        <v>167</v>
      </c>
      <c r="B119" s="18">
        <v>44905200</v>
      </c>
      <c r="C119" s="19">
        <v>158905.32</v>
      </c>
      <c r="D119" s="19">
        <v>208008.21</v>
      </c>
    </row>
  </sheetData>
  <mergeCells count="2">
    <mergeCell ref="A1:C1"/>
    <mergeCell ref="A2:C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&amp;C&amp;A</oddHead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7"/>
  <sheetViews>
    <sheetView workbookViewId="0" topLeftCell="B1">
      <selection activeCell="G17" sqref="G17"/>
    </sheetView>
  </sheetViews>
  <sheetFormatPr defaultColWidth="9.140625" defaultRowHeight="12.75"/>
  <cols>
    <col min="1" max="1" width="63.421875" style="32" bestFit="1" customWidth="1"/>
    <col min="2" max="2" width="9.00390625" style="32" customWidth="1"/>
    <col min="3" max="3" width="15.57421875" style="33" bestFit="1" customWidth="1"/>
    <col min="4" max="4" width="17.57421875" style="33" bestFit="1" customWidth="1"/>
    <col min="5" max="5" width="11.421875" style="33" customWidth="1"/>
    <col min="6" max="16384" width="11.421875" style="32" customWidth="1"/>
  </cols>
  <sheetData>
    <row r="1" spans="1:4" ht="12.75">
      <c r="A1" s="34" t="s">
        <v>0</v>
      </c>
      <c r="B1" s="34"/>
      <c r="C1" s="34"/>
      <c r="D1" s="6"/>
    </row>
    <row r="2" spans="1:4" ht="12.75">
      <c r="A2" s="35" t="s">
        <v>51</v>
      </c>
      <c r="B2" s="35"/>
      <c r="C2" s="35"/>
      <c r="D2" s="6"/>
    </row>
    <row r="3" spans="1:4" ht="12.75">
      <c r="A3" s="7"/>
      <c r="B3" s="8"/>
      <c r="C3" s="9" t="s">
        <v>52</v>
      </c>
      <c r="D3" s="6" t="s">
        <v>53</v>
      </c>
    </row>
    <row r="4" spans="1:4" ht="12.75">
      <c r="A4" s="24" t="s">
        <v>54</v>
      </c>
      <c r="B4" s="25"/>
      <c r="C4" s="26">
        <v>341645.14</v>
      </c>
      <c r="D4" s="16">
        <v>804300.71</v>
      </c>
    </row>
    <row r="5" spans="1:4" ht="12.75">
      <c r="A5" s="14" t="s">
        <v>55</v>
      </c>
      <c r="B5" s="15"/>
      <c r="C5" s="16">
        <v>0</v>
      </c>
      <c r="D5" s="16">
        <v>0</v>
      </c>
    </row>
    <row r="6" spans="1:4" ht="12.75">
      <c r="A6" s="14" t="s">
        <v>56</v>
      </c>
      <c r="B6" s="15"/>
      <c r="C6" s="16">
        <v>0</v>
      </c>
      <c r="D6" s="16">
        <v>0</v>
      </c>
    </row>
    <row r="7" spans="1:4" ht="12.75">
      <c r="A7" s="14" t="s">
        <v>57</v>
      </c>
      <c r="B7" s="15"/>
      <c r="C7" s="16">
        <f>SUM(C9:C117)</f>
        <v>254050.16</v>
      </c>
      <c r="D7" s="16">
        <f>SUM(D9:D117)</f>
        <v>620683.49</v>
      </c>
    </row>
    <row r="8" spans="1:4" ht="12.75">
      <c r="A8" s="14" t="s">
        <v>58</v>
      </c>
      <c r="B8" s="15"/>
      <c r="C8" s="16">
        <f>SUM(C5:C7)</f>
        <v>254050.16</v>
      </c>
      <c r="D8" s="16">
        <f>SUM(D5:D7)</f>
        <v>620683.49</v>
      </c>
    </row>
    <row r="9" spans="1:4" ht="12.75">
      <c r="A9" s="17" t="s">
        <v>59</v>
      </c>
      <c r="B9" s="18">
        <v>33900801</v>
      </c>
      <c r="C9" s="19">
        <v>0</v>
      </c>
      <c r="D9" s="19">
        <v>0</v>
      </c>
    </row>
    <row r="10" spans="1:4" ht="12.75">
      <c r="A10" s="17" t="s">
        <v>60</v>
      </c>
      <c r="B10" s="18">
        <v>33901401</v>
      </c>
      <c r="C10" s="19">
        <v>0</v>
      </c>
      <c r="D10" s="19">
        <v>0</v>
      </c>
    </row>
    <row r="11" spans="1:4" ht="12.75">
      <c r="A11" s="17" t="s">
        <v>61</v>
      </c>
      <c r="B11" s="18">
        <v>33901402</v>
      </c>
      <c r="C11" s="19">
        <v>0</v>
      </c>
      <c r="D11" s="19">
        <v>0</v>
      </c>
    </row>
    <row r="12" spans="1:4" ht="12.75">
      <c r="A12" s="17" t="s">
        <v>62</v>
      </c>
      <c r="B12" s="20">
        <v>33901403</v>
      </c>
      <c r="C12" s="19">
        <v>1415.05</v>
      </c>
      <c r="D12" s="19">
        <v>1415.05</v>
      </c>
    </row>
    <row r="13" spans="1:4" ht="12.75">
      <c r="A13" s="17" t="s">
        <v>63</v>
      </c>
      <c r="B13" s="18">
        <v>33901404</v>
      </c>
      <c r="C13" s="19">
        <v>0</v>
      </c>
      <c r="D13" s="19">
        <v>0</v>
      </c>
    </row>
    <row r="14" spans="1:4" ht="12.75">
      <c r="A14" s="17" t="s">
        <v>64</v>
      </c>
      <c r="B14" s="18">
        <v>33901801</v>
      </c>
      <c r="C14" s="19">
        <v>193379.43</v>
      </c>
      <c r="D14" s="19">
        <v>474412.85</v>
      </c>
    </row>
    <row r="15" spans="1:4" ht="12.75">
      <c r="A15" s="17" t="s">
        <v>65</v>
      </c>
      <c r="B15" s="18">
        <v>33901802</v>
      </c>
      <c r="C15" s="19">
        <v>0</v>
      </c>
      <c r="D15" s="19">
        <v>0</v>
      </c>
    </row>
    <row r="16" spans="1:4" ht="12.75">
      <c r="A16" s="17" t="s">
        <v>66</v>
      </c>
      <c r="B16" s="18">
        <v>33903001</v>
      </c>
      <c r="C16" s="19">
        <v>0</v>
      </c>
      <c r="D16" s="19">
        <v>0</v>
      </c>
    </row>
    <row r="17" spans="1:4" ht="12.75">
      <c r="A17" s="17" t="s">
        <v>67</v>
      </c>
      <c r="B17" s="18">
        <v>33903002</v>
      </c>
      <c r="C17" s="19">
        <v>78.6</v>
      </c>
      <c r="D17" s="19">
        <v>6995.2</v>
      </c>
    </row>
    <row r="18" spans="1:4" ht="12.75">
      <c r="A18" s="17" t="s">
        <v>68</v>
      </c>
      <c r="B18" s="18">
        <v>33903003</v>
      </c>
      <c r="C18" s="19">
        <v>0</v>
      </c>
      <c r="D18" s="19">
        <v>0</v>
      </c>
    </row>
    <row r="19" spans="1:4" ht="12.75">
      <c r="A19" s="17" t="s">
        <v>69</v>
      </c>
      <c r="B19" s="18">
        <v>33903004</v>
      </c>
      <c r="C19" s="19">
        <v>130.6</v>
      </c>
      <c r="D19" s="19">
        <v>180.86</v>
      </c>
    </row>
    <row r="20" spans="1:4" ht="12.75">
      <c r="A20" s="17" t="s">
        <v>70</v>
      </c>
      <c r="B20" s="18">
        <v>33903005</v>
      </c>
      <c r="C20" s="19">
        <v>0</v>
      </c>
      <c r="D20" s="19">
        <v>0</v>
      </c>
    </row>
    <row r="21" spans="1:4" ht="12.75">
      <c r="A21" s="17" t="s">
        <v>71</v>
      </c>
      <c r="B21" s="18">
        <v>33903006</v>
      </c>
      <c r="C21" s="19">
        <v>0</v>
      </c>
      <c r="D21" s="19">
        <v>0</v>
      </c>
    </row>
    <row r="22" spans="1:4" ht="12.75">
      <c r="A22" s="17" t="s">
        <v>72</v>
      </c>
      <c r="B22" s="18">
        <v>33903007</v>
      </c>
      <c r="C22" s="19">
        <v>17.3</v>
      </c>
      <c r="D22" s="19">
        <v>17.3</v>
      </c>
    </row>
    <row r="23" spans="1:4" ht="12.75">
      <c r="A23" s="17" t="s">
        <v>73</v>
      </c>
      <c r="B23" s="18">
        <v>33903008</v>
      </c>
      <c r="C23" s="19">
        <v>0</v>
      </c>
      <c r="D23" s="19">
        <v>0</v>
      </c>
    </row>
    <row r="24" spans="1:4" ht="12.75">
      <c r="A24" s="17" t="s">
        <v>74</v>
      </c>
      <c r="B24" s="18">
        <v>33903009</v>
      </c>
      <c r="C24" s="19">
        <v>0</v>
      </c>
      <c r="D24" s="19">
        <v>550</v>
      </c>
    </row>
    <row r="25" spans="1:4" ht="12.75">
      <c r="A25" s="17" t="s">
        <v>75</v>
      </c>
      <c r="B25" s="18">
        <v>33903010</v>
      </c>
      <c r="C25" s="19">
        <v>4957.21</v>
      </c>
      <c r="D25" s="19">
        <v>11279.01</v>
      </c>
    </row>
    <row r="26" spans="1:4" ht="12.75">
      <c r="A26" s="17" t="s">
        <v>76</v>
      </c>
      <c r="B26" s="18">
        <v>33903011</v>
      </c>
      <c r="C26" s="19">
        <v>0</v>
      </c>
      <c r="D26" s="19">
        <v>44.96</v>
      </c>
    </row>
    <row r="27" spans="1:4" ht="12.75">
      <c r="A27" s="17" t="s">
        <v>77</v>
      </c>
      <c r="B27" s="18">
        <v>33903012</v>
      </c>
      <c r="C27" s="19">
        <v>0</v>
      </c>
      <c r="D27" s="19">
        <v>0</v>
      </c>
    </row>
    <row r="28" spans="1:4" ht="12.75">
      <c r="A28" s="17" t="s">
        <v>78</v>
      </c>
      <c r="B28" s="18">
        <v>33903013</v>
      </c>
      <c r="C28" s="19">
        <v>0</v>
      </c>
      <c r="D28" s="19">
        <v>0</v>
      </c>
    </row>
    <row r="29" spans="1:4" ht="12.75">
      <c r="A29" s="17" t="s">
        <v>79</v>
      </c>
      <c r="B29" s="18">
        <v>33903014</v>
      </c>
      <c r="C29" s="19">
        <v>0</v>
      </c>
      <c r="D29" s="19">
        <v>0</v>
      </c>
    </row>
    <row r="30" spans="1:4" ht="12.75">
      <c r="A30" s="17" t="s">
        <v>80</v>
      </c>
      <c r="B30" s="18">
        <v>33903015</v>
      </c>
      <c r="C30" s="19">
        <v>0</v>
      </c>
      <c r="D30" s="19">
        <v>0</v>
      </c>
    </row>
    <row r="31" spans="1:4" ht="12.75">
      <c r="A31" s="17" t="s">
        <v>81</v>
      </c>
      <c r="B31" s="18">
        <v>33903016</v>
      </c>
      <c r="C31" s="19">
        <v>0</v>
      </c>
      <c r="D31" s="19">
        <v>0</v>
      </c>
    </row>
    <row r="32" spans="1:4" ht="12.75">
      <c r="A32" s="17" t="s">
        <v>82</v>
      </c>
      <c r="B32" s="18">
        <v>33903017</v>
      </c>
      <c r="C32" s="19">
        <v>0</v>
      </c>
      <c r="D32" s="19">
        <v>0</v>
      </c>
    </row>
    <row r="33" spans="1:4" ht="12.75">
      <c r="A33" s="17" t="s">
        <v>83</v>
      </c>
      <c r="B33" s="18">
        <v>33903018</v>
      </c>
      <c r="C33" s="19">
        <v>0</v>
      </c>
      <c r="D33" s="19">
        <v>0</v>
      </c>
    </row>
    <row r="34" spans="1:4" ht="12.75">
      <c r="A34" s="17" t="s">
        <v>84</v>
      </c>
      <c r="B34" s="18">
        <v>33903019</v>
      </c>
      <c r="C34" s="19">
        <v>0</v>
      </c>
      <c r="D34" s="19">
        <v>0</v>
      </c>
    </row>
    <row r="35" spans="1:4" ht="12.75">
      <c r="A35" s="17" t="s">
        <v>85</v>
      </c>
      <c r="B35" s="18">
        <v>33903020</v>
      </c>
      <c r="C35" s="19">
        <v>0</v>
      </c>
      <c r="D35" s="19">
        <v>0</v>
      </c>
    </row>
    <row r="36" spans="1:4" ht="12.75">
      <c r="A36" s="17" t="s">
        <v>86</v>
      </c>
      <c r="B36" s="18">
        <v>33903021</v>
      </c>
      <c r="C36" s="19">
        <v>0</v>
      </c>
      <c r="D36" s="19">
        <v>0</v>
      </c>
    </row>
    <row r="37" spans="1:4" ht="12.75">
      <c r="A37" s="17" t="s">
        <v>87</v>
      </c>
      <c r="B37" s="18">
        <v>33903022</v>
      </c>
      <c r="C37" s="19">
        <v>0</v>
      </c>
      <c r="D37" s="19">
        <v>0</v>
      </c>
    </row>
    <row r="38" spans="1:4" ht="12.75">
      <c r="A38" s="17" t="s">
        <v>88</v>
      </c>
      <c r="B38" s="18">
        <v>33903023</v>
      </c>
      <c r="C38" s="19">
        <v>0</v>
      </c>
      <c r="D38" s="19">
        <v>0</v>
      </c>
    </row>
    <row r="39" spans="1:4" ht="12.75">
      <c r="A39" s="17" t="s">
        <v>89</v>
      </c>
      <c r="B39" s="18">
        <v>33903024</v>
      </c>
      <c r="C39" s="19">
        <v>0</v>
      </c>
      <c r="D39" s="19">
        <v>0</v>
      </c>
    </row>
    <row r="40" spans="1:4" ht="12.75">
      <c r="A40" s="17" t="s">
        <v>90</v>
      </c>
      <c r="B40" s="18">
        <v>33903025</v>
      </c>
      <c r="C40" s="19">
        <v>0</v>
      </c>
      <c r="D40" s="19">
        <v>0</v>
      </c>
    </row>
    <row r="41" spans="1:4" ht="12.75">
      <c r="A41" s="17" t="s">
        <v>91</v>
      </c>
      <c r="B41" s="18">
        <v>33903026</v>
      </c>
      <c r="C41" s="19">
        <v>0</v>
      </c>
      <c r="D41" s="19">
        <v>0</v>
      </c>
    </row>
    <row r="42" spans="1:4" ht="12.75">
      <c r="A42" s="17" t="s">
        <v>92</v>
      </c>
      <c r="B42" s="18">
        <v>33903027</v>
      </c>
      <c r="C42" s="19">
        <v>0</v>
      </c>
      <c r="D42" s="19">
        <v>0</v>
      </c>
    </row>
    <row r="43" spans="1:4" ht="12.75">
      <c r="A43" s="17" t="s">
        <v>93</v>
      </c>
      <c r="B43" s="18">
        <v>33903028</v>
      </c>
      <c r="C43" s="19">
        <v>0</v>
      </c>
      <c r="D43" s="19">
        <v>0</v>
      </c>
    </row>
    <row r="44" spans="1:4" ht="12.75">
      <c r="A44" s="17" t="s">
        <v>94</v>
      </c>
      <c r="B44" s="18">
        <v>33903029</v>
      </c>
      <c r="C44" s="19">
        <v>0</v>
      </c>
      <c r="D44" s="19">
        <v>0</v>
      </c>
    </row>
    <row r="45" spans="1:4" ht="12.75">
      <c r="A45" s="17" t="s">
        <v>95</v>
      </c>
      <c r="B45" s="18">
        <v>33903031</v>
      </c>
      <c r="C45" s="19">
        <v>0</v>
      </c>
      <c r="D45" s="19">
        <v>0</v>
      </c>
    </row>
    <row r="46" spans="1:4" ht="12.75">
      <c r="A46" s="17" t="s">
        <v>96</v>
      </c>
      <c r="B46" s="18">
        <v>33903033</v>
      </c>
      <c r="C46" s="19">
        <v>2393.16</v>
      </c>
      <c r="D46" s="19">
        <v>5947.61</v>
      </c>
    </row>
    <row r="47" spans="1:4" ht="12.75">
      <c r="A47" s="17" t="s">
        <v>97</v>
      </c>
      <c r="B47" s="18">
        <v>33903034</v>
      </c>
      <c r="C47" s="19">
        <v>0</v>
      </c>
      <c r="D47" s="19">
        <v>0</v>
      </c>
    </row>
    <row r="48" spans="1:4" ht="12.75">
      <c r="A48" s="17" t="s">
        <v>98</v>
      </c>
      <c r="B48" s="18">
        <v>33903097</v>
      </c>
      <c r="C48" s="19">
        <v>0</v>
      </c>
      <c r="D48" s="19">
        <v>0</v>
      </c>
    </row>
    <row r="49" spans="1:4" ht="12.75">
      <c r="A49" s="17" t="s">
        <v>99</v>
      </c>
      <c r="B49" s="18">
        <v>33903099</v>
      </c>
      <c r="C49" s="19">
        <v>0</v>
      </c>
      <c r="D49" s="19">
        <v>0</v>
      </c>
    </row>
    <row r="50" spans="1:4" ht="12.75">
      <c r="A50" s="17" t="s">
        <v>100</v>
      </c>
      <c r="B50" s="18">
        <v>33903301</v>
      </c>
      <c r="C50" s="19">
        <v>1801.95</v>
      </c>
      <c r="D50" s="19">
        <v>2518.53</v>
      </c>
    </row>
    <row r="51" spans="1:4" ht="12.75">
      <c r="A51" s="17" t="s">
        <v>101</v>
      </c>
      <c r="B51" s="18">
        <v>33903302</v>
      </c>
      <c r="C51" s="19">
        <v>798.45</v>
      </c>
      <c r="D51" s="19">
        <v>2578.7</v>
      </c>
    </row>
    <row r="52" spans="1:4" ht="12.75">
      <c r="A52" s="17" t="s">
        <v>102</v>
      </c>
      <c r="B52" s="18">
        <v>33903303</v>
      </c>
      <c r="C52" s="19">
        <v>0</v>
      </c>
      <c r="D52" s="19">
        <v>0</v>
      </c>
    </row>
    <row r="53" spans="1:4" ht="12.75">
      <c r="A53" s="17" t="s">
        <v>103</v>
      </c>
      <c r="B53" s="18">
        <v>33903399</v>
      </c>
      <c r="C53" s="19">
        <v>0</v>
      </c>
      <c r="D53" s="19">
        <v>0</v>
      </c>
    </row>
    <row r="54" spans="1:4" ht="12.75">
      <c r="A54" s="17" t="s">
        <v>104</v>
      </c>
      <c r="B54" s="18">
        <v>33903602</v>
      </c>
      <c r="C54" s="19">
        <v>0</v>
      </c>
      <c r="D54" s="19">
        <v>0</v>
      </c>
    </row>
    <row r="55" spans="1:4" ht="12.75">
      <c r="A55" s="17" t="s">
        <v>105</v>
      </c>
      <c r="B55" s="18">
        <v>33903603</v>
      </c>
      <c r="C55" s="19">
        <v>0</v>
      </c>
      <c r="D55" s="19">
        <v>0</v>
      </c>
    </row>
    <row r="56" spans="1:4" ht="12.75">
      <c r="A56" s="17" t="s">
        <v>106</v>
      </c>
      <c r="B56" s="18">
        <v>33903605</v>
      </c>
      <c r="C56" s="19">
        <v>0</v>
      </c>
      <c r="D56" s="19">
        <v>0</v>
      </c>
    </row>
    <row r="57" spans="1:4" ht="12.75">
      <c r="A57" s="17" t="s">
        <v>107</v>
      </c>
      <c r="B57" s="18">
        <v>33903607</v>
      </c>
      <c r="C57" s="19">
        <v>0</v>
      </c>
      <c r="D57" s="19">
        <v>0</v>
      </c>
    </row>
    <row r="58" spans="1:4" ht="12.75">
      <c r="A58" s="17" t="s">
        <v>108</v>
      </c>
      <c r="B58" s="18">
        <v>33903608</v>
      </c>
      <c r="C58" s="19">
        <v>0</v>
      </c>
      <c r="D58" s="19">
        <v>0</v>
      </c>
    </row>
    <row r="59" spans="1:4" ht="12.75">
      <c r="A59" s="17" t="s">
        <v>109</v>
      </c>
      <c r="B59" s="18">
        <v>33903609</v>
      </c>
      <c r="C59" s="19">
        <v>0</v>
      </c>
      <c r="D59" s="19">
        <v>0</v>
      </c>
    </row>
    <row r="60" spans="1:4" ht="12.75">
      <c r="A60" s="17" t="s">
        <v>110</v>
      </c>
      <c r="B60" s="18">
        <v>33903697</v>
      </c>
      <c r="C60" s="19">
        <v>0</v>
      </c>
      <c r="D60" s="19">
        <v>0</v>
      </c>
    </row>
    <row r="61" spans="1:4" ht="12.75">
      <c r="A61" s="17" t="s">
        <v>111</v>
      </c>
      <c r="B61" s="18">
        <v>33903699</v>
      </c>
      <c r="C61" s="19">
        <v>0</v>
      </c>
      <c r="D61" s="19">
        <v>0</v>
      </c>
    </row>
    <row r="62" spans="1:4" ht="12.75">
      <c r="A62" s="17" t="s">
        <v>112</v>
      </c>
      <c r="B62" s="18">
        <v>33903701</v>
      </c>
      <c r="C62" s="19">
        <v>0</v>
      </c>
      <c r="D62" s="19">
        <v>0</v>
      </c>
    </row>
    <row r="63" spans="1:4" ht="12.75">
      <c r="A63" s="17" t="s">
        <v>113</v>
      </c>
      <c r="B63" s="18">
        <v>33903702</v>
      </c>
      <c r="C63" s="19">
        <v>0</v>
      </c>
      <c r="D63" s="19">
        <v>0</v>
      </c>
    </row>
    <row r="64" spans="1:4" ht="12.75">
      <c r="A64" s="17" t="s">
        <v>114</v>
      </c>
      <c r="B64" s="18">
        <v>33903704</v>
      </c>
      <c r="C64" s="19">
        <v>0</v>
      </c>
      <c r="D64" s="19">
        <v>0</v>
      </c>
    </row>
    <row r="65" spans="1:4" ht="12.75">
      <c r="A65" s="17" t="s">
        <v>115</v>
      </c>
      <c r="B65" s="18">
        <v>33903799</v>
      </c>
      <c r="C65" s="19">
        <v>0</v>
      </c>
      <c r="D65" s="19">
        <v>0</v>
      </c>
    </row>
    <row r="66" spans="1:4" ht="12.75">
      <c r="A66" s="17" t="s">
        <v>116</v>
      </c>
      <c r="B66" s="18">
        <v>33903901</v>
      </c>
      <c r="C66" s="19">
        <v>0</v>
      </c>
      <c r="D66" s="19">
        <v>0</v>
      </c>
    </row>
    <row r="67" spans="1:4" ht="12.75">
      <c r="A67" s="17" t="s">
        <v>117</v>
      </c>
      <c r="B67" s="18">
        <v>33903902</v>
      </c>
      <c r="C67" s="19">
        <v>0</v>
      </c>
      <c r="D67" s="19">
        <v>0</v>
      </c>
    </row>
    <row r="68" spans="1:4" ht="12.75">
      <c r="A68" s="17" t="s">
        <v>118</v>
      </c>
      <c r="B68" s="18">
        <v>33903903</v>
      </c>
      <c r="C68" s="19">
        <v>0</v>
      </c>
      <c r="D68" s="19">
        <v>0</v>
      </c>
    </row>
    <row r="69" spans="1:4" ht="12.75">
      <c r="A69" s="17" t="s">
        <v>119</v>
      </c>
      <c r="B69" s="18">
        <v>33903904</v>
      </c>
      <c r="C69" s="19">
        <v>348</v>
      </c>
      <c r="D69" s="19">
        <v>1170.2</v>
      </c>
    </row>
    <row r="70" spans="1:4" ht="12.75">
      <c r="A70" s="17" t="s">
        <v>120</v>
      </c>
      <c r="B70" s="18">
        <v>33903905</v>
      </c>
      <c r="C70" s="19">
        <v>0</v>
      </c>
      <c r="D70" s="19">
        <v>0</v>
      </c>
    </row>
    <row r="71" spans="1:4" ht="12.75">
      <c r="A71" s="17" t="s">
        <v>121</v>
      </c>
      <c r="B71" s="18">
        <v>33903906</v>
      </c>
      <c r="C71" s="19">
        <v>0</v>
      </c>
      <c r="D71" s="19">
        <v>0</v>
      </c>
    </row>
    <row r="72" spans="1:4" ht="12.75">
      <c r="A72" s="17" t="s">
        <v>122</v>
      </c>
      <c r="B72" s="18">
        <v>33903907</v>
      </c>
      <c r="C72" s="19">
        <v>0</v>
      </c>
      <c r="D72" s="19">
        <v>0</v>
      </c>
    </row>
    <row r="73" spans="1:4" ht="12.75">
      <c r="A73" s="17" t="s">
        <v>123</v>
      </c>
      <c r="B73" s="18">
        <v>33903908</v>
      </c>
      <c r="C73" s="19">
        <v>0</v>
      </c>
      <c r="D73" s="19">
        <v>0</v>
      </c>
    </row>
    <row r="74" spans="1:4" ht="12.75">
      <c r="A74" s="17" t="s">
        <v>124</v>
      </c>
      <c r="B74" s="18">
        <v>33903909</v>
      </c>
      <c r="C74" s="19">
        <v>70</v>
      </c>
      <c r="D74" s="19">
        <v>70</v>
      </c>
    </row>
    <row r="75" spans="1:4" ht="12.75">
      <c r="A75" s="17" t="s">
        <v>125</v>
      </c>
      <c r="B75" s="18">
        <v>33903912</v>
      </c>
      <c r="C75" s="19">
        <v>0</v>
      </c>
      <c r="D75" s="19">
        <v>0</v>
      </c>
    </row>
    <row r="76" spans="1:4" ht="12.75">
      <c r="A76" s="17" t="s">
        <v>126</v>
      </c>
      <c r="B76" s="18">
        <v>33903913</v>
      </c>
      <c r="C76" s="19">
        <v>0</v>
      </c>
      <c r="D76" s="19">
        <v>0</v>
      </c>
    </row>
    <row r="77" spans="1:4" ht="12.75">
      <c r="A77" s="17" t="s">
        <v>127</v>
      </c>
      <c r="B77" s="18">
        <v>33903914</v>
      </c>
      <c r="C77" s="19">
        <v>0</v>
      </c>
      <c r="D77" s="19">
        <v>0</v>
      </c>
    </row>
    <row r="78" spans="1:4" ht="12.75">
      <c r="A78" s="17" t="s">
        <v>128</v>
      </c>
      <c r="B78" s="18">
        <v>33903915</v>
      </c>
      <c r="C78" s="19">
        <v>0</v>
      </c>
      <c r="D78" s="19">
        <v>0</v>
      </c>
    </row>
    <row r="79" spans="1:4" ht="12.75">
      <c r="A79" s="17" t="s">
        <v>129</v>
      </c>
      <c r="B79" s="18">
        <v>33903916</v>
      </c>
      <c r="C79" s="19">
        <v>0</v>
      </c>
      <c r="D79" s="19">
        <v>0</v>
      </c>
    </row>
    <row r="80" spans="1:4" ht="12.75">
      <c r="A80" s="17" t="s">
        <v>130</v>
      </c>
      <c r="B80" s="18">
        <v>33903917</v>
      </c>
      <c r="C80" s="19">
        <v>0</v>
      </c>
      <c r="D80" s="19">
        <v>0</v>
      </c>
    </row>
    <row r="81" spans="1:4" ht="12.75">
      <c r="A81" s="17" t="s">
        <v>131</v>
      </c>
      <c r="B81" s="18">
        <v>33903918</v>
      </c>
      <c r="C81" s="19">
        <v>1009.6</v>
      </c>
      <c r="D81" s="19">
        <v>1578.56</v>
      </c>
    </row>
    <row r="82" spans="1:4" ht="12.75">
      <c r="A82" s="17" t="s">
        <v>132</v>
      </c>
      <c r="B82" s="18">
        <v>33903919</v>
      </c>
      <c r="C82" s="19"/>
      <c r="D82" s="19">
        <v>0</v>
      </c>
    </row>
    <row r="83" spans="1:4" ht="12.75">
      <c r="A83" s="17" t="s">
        <v>133</v>
      </c>
      <c r="B83" s="18">
        <v>33903921</v>
      </c>
      <c r="C83" s="19">
        <v>1460</v>
      </c>
      <c r="D83" s="19">
        <v>6820</v>
      </c>
    </row>
    <row r="84" spans="1:4" ht="12.75">
      <c r="A84" s="17" t="s">
        <v>134</v>
      </c>
      <c r="B84" s="18">
        <v>33903922</v>
      </c>
      <c r="C84" s="19">
        <v>0</v>
      </c>
      <c r="D84" s="19">
        <v>0</v>
      </c>
    </row>
    <row r="85" spans="1:4" ht="12.75">
      <c r="A85" s="17" t="s">
        <v>135</v>
      </c>
      <c r="B85" s="18">
        <v>33903923</v>
      </c>
      <c r="C85" s="19">
        <v>0</v>
      </c>
      <c r="D85" s="19">
        <v>0</v>
      </c>
    </row>
    <row r="86" spans="1:4" ht="12.75">
      <c r="A86" s="17" t="s">
        <v>136</v>
      </c>
      <c r="B86" s="18">
        <v>33903924</v>
      </c>
      <c r="C86" s="19">
        <v>180</v>
      </c>
      <c r="D86" s="19">
        <v>180</v>
      </c>
    </row>
    <row r="87" spans="1:4" ht="12.75">
      <c r="A87" s="17" t="s">
        <v>137</v>
      </c>
      <c r="B87" s="18">
        <v>33903925</v>
      </c>
      <c r="C87" s="19">
        <v>8000</v>
      </c>
      <c r="D87" s="19">
        <v>13100</v>
      </c>
    </row>
    <row r="88" spans="1:4" ht="12.75">
      <c r="A88" s="17" t="s">
        <v>138</v>
      </c>
      <c r="B88" s="18">
        <v>33903926</v>
      </c>
      <c r="C88" s="19">
        <v>0</v>
      </c>
      <c r="D88" s="19">
        <v>0</v>
      </c>
    </row>
    <row r="89" spans="1:4" ht="12.75">
      <c r="A89" s="17" t="s">
        <v>139</v>
      </c>
      <c r="B89" s="18">
        <v>33903927</v>
      </c>
      <c r="C89" s="19">
        <v>0</v>
      </c>
      <c r="D89" s="19">
        <v>0</v>
      </c>
    </row>
    <row r="90" spans="1:4" ht="12.75">
      <c r="A90" s="17" t="s">
        <v>140</v>
      </c>
      <c r="B90" s="18">
        <v>33903928</v>
      </c>
      <c r="C90" s="19">
        <v>0</v>
      </c>
      <c r="D90" s="19">
        <v>0</v>
      </c>
    </row>
    <row r="91" spans="1:4" ht="12.75">
      <c r="A91" s="17" t="s">
        <v>141</v>
      </c>
      <c r="B91" s="18">
        <v>33903929</v>
      </c>
      <c r="C91" s="21">
        <v>0</v>
      </c>
      <c r="D91" s="19">
        <v>0</v>
      </c>
    </row>
    <row r="92" spans="1:4" ht="12.75">
      <c r="A92" s="17" t="s">
        <v>142</v>
      </c>
      <c r="B92" s="18">
        <v>33903930</v>
      </c>
      <c r="C92" s="19">
        <v>0</v>
      </c>
      <c r="D92" s="19">
        <v>0</v>
      </c>
    </row>
    <row r="93" spans="1:4" ht="12.75">
      <c r="A93" s="17" t="s">
        <v>143</v>
      </c>
      <c r="B93" s="18">
        <v>33903931</v>
      </c>
      <c r="C93" s="19">
        <v>1188</v>
      </c>
      <c r="D93" s="19">
        <v>1962.32</v>
      </c>
    </row>
    <row r="94" spans="1:4" ht="12.75">
      <c r="A94" s="17" t="s">
        <v>144</v>
      </c>
      <c r="B94" s="18">
        <v>33903932</v>
      </c>
      <c r="C94" s="19">
        <v>0</v>
      </c>
      <c r="D94" s="19">
        <v>0</v>
      </c>
    </row>
    <row r="95" spans="1:4" ht="12.75">
      <c r="A95" s="17" t="s">
        <v>145</v>
      </c>
      <c r="B95" s="18">
        <v>33903933</v>
      </c>
      <c r="C95" s="19">
        <v>0</v>
      </c>
      <c r="D95" s="19">
        <v>0</v>
      </c>
    </row>
    <row r="96" spans="1:4" ht="12.75">
      <c r="A96" s="17" t="s">
        <v>146</v>
      </c>
      <c r="B96" s="18">
        <v>33903934</v>
      </c>
      <c r="C96" s="19">
        <v>0</v>
      </c>
      <c r="D96" s="19">
        <v>0</v>
      </c>
    </row>
    <row r="97" spans="1:4" ht="12.75">
      <c r="A97" s="17" t="s">
        <v>147</v>
      </c>
      <c r="B97" s="18">
        <v>33903935</v>
      </c>
      <c r="C97" s="19">
        <v>0</v>
      </c>
      <c r="D97" s="19">
        <v>0</v>
      </c>
    </row>
    <row r="98" spans="1:4" ht="12.75">
      <c r="A98" s="17" t="s">
        <v>148</v>
      </c>
      <c r="B98" s="18">
        <v>33903936</v>
      </c>
      <c r="C98" s="19">
        <v>0</v>
      </c>
      <c r="D98" s="19">
        <v>0</v>
      </c>
    </row>
    <row r="99" spans="1:4" ht="12.75">
      <c r="A99" s="17" t="s">
        <v>149</v>
      </c>
      <c r="B99" s="18">
        <v>33903937</v>
      </c>
      <c r="C99" s="19">
        <v>0</v>
      </c>
      <c r="D99" s="19">
        <v>0</v>
      </c>
    </row>
    <row r="100" spans="1:4" ht="12.75">
      <c r="A100" s="17" t="s">
        <v>150</v>
      </c>
      <c r="B100" s="18">
        <v>33903938</v>
      </c>
      <c r="C100" s="19">
        <v>0</v>
      </c>
      <c r="D100" s="19">
        <v>0</v>
      </c>
    </row>
    <row r="101" spans="1:4" ht="12.75">
      <c r="A101" s="17" t="s">
        <v>151</v>
      </c>
      <c r="B101" s="18">
        <v>33903939</v>
      </c>
      <c r="C101" s="19">
        <v>0</v>
      </c>
      <c r="D101" s="19">
        <v>0</v>
      </c>
    </row>
    <row r="102" spans="1:4" ht="12.75">
      <c r="A102" s="17" t="s">
        <v>152</v>
      </c>
      <c r="B102" s="18">
        <v>33903942</v>
      </c>
      <c r="C102" s="19">
        <v>0</v>
      </c>
      <c r="D102" s="19">
        <v>0</v>
      </c>
    </row>
    <row r="103" spans="1:4" ht="12.75">
      <c r="A103" s="17" t="s">
        <v>153</v>
      </c>
      <c r="B103" s="18">
        <v>33903945</v>
      </c>
      <c r="C103" s="19">
        <v>0</v>
      </c>
      <c r="D103" s="19">
        <v>0</v>
      </c>
    </row>
    <row r="104" spans="1:4" ht="12.75">
      <c r="A104" s="17" t="s">
        <v>154</v>
      </c>
      <c r="B104" s="18">
        <v>33903946</v>
      </c>
      <c r="C104" s="19">
        <v>0</v>
      </c>
      <c r="D104" s="19">
        <v>0</v>
      </c>
    </row>
    <row r="105" spans="1:4" ht="12.75">
      <c r="A105" s="17" t="s">
        <v>155</v>
      </c>
      <c r="B105" s="18">
        <v>33903947</v>
      </c>
      <c r="C105" s="19">
        <v>0</v>
      </c>
      <c r="D105" s="19">
        <v>0</v>
      </c>
    </row>
    <row r="106" spans="1:4" ht="12.75">
      <c r="A106" s="17" t="s">
        <v>156</v>
      </c>
      <c r="B106" s="18">
        <v>33903948</v>
      </c>
      <c r="C106" s="19">
        <v>5200</v>
      </c>
      <c r="D106" s="19">
        <v>5200</v>
      </c>
    </row>
    <row r="107" spans="1:4" ht="12.75">
      <c r="A107" s="17" t="s">
        <v>157</v>
      </c>
      <c r="B107" s="18">
        <v>33903949</v>
      </c>
      <c r="C107" s="19">
        <v>0</v>
      </c>
      <c r="D107" s="19">
        <v>2165</v>
      </c>
    </row>
    <row r="108" spans="1:4" ht="12.75">
      <c r="A108" s="17" t="s">
        <v>158</v>
      </c>
      <c r="B108" s="18">
        <v>33903997</v>
      </c>
      <c r="C108" s="19">
        <v>0</v>
      </c>
      <c r="D108" s="19">
        <v>0</v>
      </c>
    </row>
    <row r="109" spans="1:4" ht="12.75">
      <c r="A109" s="17" t="s">
        <v>159</v>
      </c>
      <c r="B109" s="18">
        <v>33903999</v>
      </c>
      <c r="C109" s="19">
        <v>31622.81</v>
      </c>
      <c r="D109" s="19">
        <v>82497.34</v>
      </c>
    </row>
    <row r="110" spans="1:4" ht="12.75">
      <c r="A110" s="17" t="s">
        <v>160</v>
      </c>
      <c r="B110" s="18">
        <v>33904701</v>
      </c>
      <c r="C110" s="19">
        <v>0</v>
      </c>
      <c r="D110" s="19">
        <v>0</v>
      </c>
    </row>
    <row r="111" spans="1:4" ht="12.75">
      <c r="A111" s="22" t="s">
        <v>161</v>
      </c>
      <c r="B111" s="20">
        <v>33907103</v>
      </c>
      <c r="C111" s="19">
        <v>0</v>
      </c>
      <c r="D111" s="19">
        <v>0</v>
      </c>
    </row>
    <row r="112" spans="1:4" ht="12.75">
      <c r="A112" s="22" t="s">
        <v>162</v>
      </c>
      <c r="B112" s="20">
        <v>33909201</v>
      </c>
      <c r="C112" s="19">
        <v>0</v>
      </c>
      <c r="D112" s="19">
        <v>0</v>
      </c>
    </row>
    <row r="113" spans="1:4" ht="12.75">
      <c r="A113" s="22" t="s">
        <v>163</v>
      </c>
      <c r="B113" s="20">
        <v>33909206</v>
      </c>
      <c r="C113" s="19">
        <v>0</v>
      </c>
      <c r="D113" s="19">
        <v>0</v>
      </c>
    </row>
    <row r="114" spans="1:4" ht="12.75">
      <c r="A114" s="17" t="s">
        <v>164</v>
      </c>
      <c r="B114" s="18">
        <v>33909213</v>
      </c>
      <c r="C114" s="19">
        <v>0</v>
      </c>
      <c r="D114" s="19">
        <v>0</v>
      </c>
    </row>
    <row r="115" spans="1:4" ht="12.75">
      <c r="A115" s="17" t="s">
        <v>165</v>
      </c>
      <c r="B115" s="18">
        <v>33909299</v>
      </c>
      <c r="C115" s="19">
        <v>0</v>
      </c>
      <c r="D115" s="19">
        <v>0</v>
      </c>
    </row>
    <row r="116" spans="1:4" ht="12.75">
      <c r="A116" s="17" t="s">
        <v>166</v>
      </c>
      <c r="B116" s="23">
        <v>44905100</v>
      </c>
      <c r="C116" s="19">
        <v>0</v>
      </c>
      <c r="D116" s="19">
        <v>0</v>
      </c>
    </row>
    <row r="117" spans="1:4" ht="12.75">
      <c r="A117" s="17" t="s">
        <v>167</v>
      </c>
      <c r="B117" s="18">
        <v>44905200</v>
      </c>
      <c r="C117" s="19">
        <v>0</v>
      </c>
      <c r="D117" s="19">
        <v>0</v>
      </c>
    </row>
  </sheetData>
  <mergeCells count="2">
    <mergeCell ref="A1:C1"/>
    <mergeCell ref="A2:C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&amp;C&amp;A</oddHeader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17"/>
  <sheetViews>
    <sheetView workbookViewId="0" topLeftCell="B1">
      <selection activeCell="F4" sqref="F4"/>
    </sheetView>
  </sheetViews>
  <sheetFormatPr defaultColWidth="9.140625" defaultRowHeight="12.75"/>
  <cols>
    <col min="1" max="1" width="63.421875" style="32" bestFit="1" customWidth="1"/>
    <col min="2" max="2" width="9.00390625" style="32" customWidth="1"/>
    <col min="3" max="3" width="15.57421875" style="33" bestFit="1" customWidth="1"/>
    <col min="4" max="4" width="18.421875" style="33" bestFit="1" customWidth="1"/>
    <col min="5" max="5" width="11.421875" style="33" customWidth="1"/>
    <col min="6" max="16384" width="11.421875" style="32" customWidth="1"/>
  </cols>
  <sheetData>
    <row r="1" spans="1:4" ht="12.75">
      <c r="A1" s="34" t="s">
        <v>0</v>
      </c>
      <c r="B1" s="34"/>
      <c r="C1" s="34"/>
      <c r="D1" s="6"/>
    </row>
    <row r="2" spans="1:4" ht="12.75">
      <c r="A2" s="35" t="s">
        <v>51</v>
      </c>
      <c r="B2" s="35"/>
      <c r="C2" s="35"/>
      <c r="D2" s="6"/>
    </row>
    <row r="3" spans="1:4" ht="12.75">
      <c r="A3" s="7"/>
      <c r="B3" s="8"/>
      <c r="C3" s="9" t="s">
        <v>52</v>
      </c>
      <c r="D3" s="6" t="s">
        <v>53</v>
      </c>
    </row>
    <row r="4" spans="1:4" ht="12.75">
      <c r="A4" s="24" t="s">
        <v>54</v>
      </c>
      <c r="B4" s="25"/>
      <c r="C4" s="26">
        <v>198441.64</v>
      </c>
      <c r="D4" s="16">
        <v>575984.53</v>
      </c>
    </row>
    <row r="5" spans="1:4" ht="12.75">
      <c r="A5" s="14" t="s">
        <v>55</v>
      </c>
      <c r="B5" s="15"/>
      <c r="C5" s="16">
        <v>0</v>
      </c>
      <c r="D5" s="16">
        <v>0</v>
      </c>
    </row>
    <row r="6" spans="1:4" ht="12.75">
      <c r="A6" s="14" t="s">
        <v>56</v>
      </c>
      <c r="B6" s="15"/>
      <c r="C6" s="16">
        <v>0</v>
      </c>
      <c r="D6" s="16">
        <v>0</v>
      </c>
    </row>
    <row r="7" spans="1:4" ht="12.75">
      <c r="A7" s="14" t="s">
        <v>57</v>
      </c>
      <c r="B7" s="15"/>
      <c r="C7" s="16">
        <f>SUM(C9:C117)</f>
        <v>174958.88</v>
      </c>
      <c r="D7" s="16">
        <f>SUM(D9:D117)</f>
        <v>266131.98000000004</v>
      </c>
    </row>
    <row r="8" spans="1:4" ht="12.75">
      <c r="A8" s="14" t="s">
        <v>58</v>
      </c>
      <c r="B8" s="15"/>
      <c r="C8" s="16">
        <f>SUM(C5:C7)</f>
        <v>174958.88</v>
      </c>
      <c r="D8" s="16">
        <f>SUM(D5:D7)</f>
        <v>266131.98000000004</v>
      </c>
    </row>
    <row r="9" spans="1:4" ht="12.75">
      <c r="A9" s="17" t="s">
        <v>59</v>
      </c>
      <c r="B9" s="18">
        <v>33900801</v>
      </c>
      <c r="C9" s="19">
        <v>0</v>
      </c>
      <c r="D9" s="19">
        <v>0</v>
      </c>
    </row>
    <row r="10" spans="1:4" ht="12.75">
      <c r="A10" s="17" t="s">
        <v>60</v>
      </c>
      <c r="B10" s="18">
        <v>33901401</v>
      </c>
      <c r="C10" s="19">
        <v>0</v>
      </c>
      <c r="D10" s="19">
        <v>0</v>
      </c>
    </row>
    <row r="11" spans="1:4" ht="12.75">
      <c r="A11" s="17" t="s">
        <v>61</v>
      </c>
      <c r="B11" s="18">
        <v>33901402</v>
      </c>
      <c r="C11" s="19">
        <v>0</v>
      </c>
      <c r="D11" s="19">
        <v>0</v>
      </c>
    </row>
    <row r="12" spans="1:4" ht="12.75">
      <c r="A12" s="17" t="s">
        <v>62</v>
      </c>
      <c r="B12" s="20">
        <v>33901403</v>
      </c>
      <c r="C12" s="19">
        <v>1362.55</v>
      </c>
      <c r="D12" s="19">
        <v>1362.55</v>
      </c>
    </row>
    <row r="13" spans="1:4" ht="12.75">
      <c r="A13" s="17" t="s">
        <v>63</v>
      </c>
      <c r="B13" s="18">
        <v>33901404</v>
      </c>
      <c r="C13" s="19">
        <v>0</v>
      </c>
      <c r="D13" s="19">
        <v>0</v>
      </c>
    </row>
    <row r="14" spans="1:4" ht="12.75">
      <c r="A14" s="17" t="s">
        <v>64</v>
      </c>
      <c r="B14" s="18">
        <v>33901801</v>
      </c>
      <c r="C14" s="19">
        <v>5647.5</v>
      </c>
      <c r="D14" s="19">
        <v>9056.54</v>
      </c>
    </row>
    <row r="15" spans="1:4" ht="12.75">
      <c r="A15" s="17" t="s">
        <v>65</v>
      </c>
      <c r="B15" s="18">
        <v>33901802</v>
      </c>
      <c r="C15" s="19">
        <v>0</v>
      </c>
      <c r="D15" s="19">
        <v>0</v>
      </c>
    </row>
    <row r="16" spans="1:4" ht="12.75">
      <c r="A16" s="17" t="s">
        <v>66</v>
      </c>
      <c r="B16" s="18">
        <v>33903001</v>
      </c>
      <c r="C16" s="19">
        <v>2475</v>
      </c>
      <c r="D16" s="19">
        <v>2475</v>
      </c>
    </row>
    <row r="17" spans="1:4" ht="12.75">
      <c r="A17" s="17" t="s">
        <v>67</v>
      </c>
      <c r="B17" s="18">
        <v>33903002</v>
      </c>
      <c r="C17" s="19">
        <v>6778.71</v>
      </c>
      <c r="D17" s="19">
        <v>8393.32</v>
      </c>
    </row>
    <row r="18" spans="1:4" ht="12.75">
      <c r="A18" s="17" t="s">
        <v>68</v>
      </c>
      <c r="B18" s="18">
        <v>33903003</v>
      </c>
      <c r="C18" s="19">
        <v>0</v>
      </c>
      <c r="D18" s="19">
        <v>0</v>
      </c>
    </row>
    <row r="19" spans="1:4" ht="12.75">
      <c r="A19" s="17" t="s">
        <v>69</v>
      </c>
      <c r="B19" s="18">
        <v>33903004</v>
      </c>
      <c r="C19" s="19">
        <v>0</v>
      </c>
      <c r="D19" s="19">
        <v>622.32</v>
      </c>
    </row>
    <row r="20" spans="1:4" ht="12.75">
      <c r="A20" s="17" t="s">
        <v>70</v>
      </c>
      <c r="B20" s="18">
        <v>33903005</v>
      </c>
      <c r="C20" s="19">
        <v>0</v>
      </c>
      <c r="D20" s="19">
        <v>0</v>
      </c>
    </row>
    <row r="21" spans="1:4" ht="12.75">
      <c r="A21" s="17" t="s">
        <v>71</v>
      </c>
      <c r="B21" s="18">
        <v>33903006</v>
      </c>
      <c r="C21" s="19">
        <v>0</v>
      </c>
      <c r="D21" s="19">
        <v>0</v>
      </c>
    </row>
    <row r="22" spans="1:4" ht="12.75">
      <c r="A22" s="17" t="s">
        <v>72</v>
      </c>
      <c r="B22" s="18">
        <v>33903007</v>
      </c>
      <c r="C22" s="19">
        <v>330.33</v>
      </c>
      <c r="D22" s="19">
        <v>330.33</v>
      </c>
    </row>
    <row r="23" spans="1:4" ht="12.75">
      <c r="A23" s="17" t="s">
        <v>73</v>
      </c>
      <c r="B23" s="18">
        <v>33903008</v>
      </c>
      <c r="C23" s="19">
        <v>0</v>
      </c>
      <c r="D23" s="19">
        <v>0</v>
      </c>
    </row>
    <row r="24" spans="1:4" ht="12.75">
      <c r="A24" s="17" t="s">
        <v>74</v>
      </c>
      <c r="B24" s="18">
        <v>33903009</v>
      </c>
      <c r="C24" s="19">
        <v>0</v>
      </c>
      <c r="D24" s="19">
        <v>0</v>
      </c>
    </row>
    <row r="25" spans="1:4" ht="12.75">
      <c r="A25" s="17" t="s">
        <v>75</v>
      </c>
      <c r="B25" s="18">
        <v>33903010</v>
      </c>
      <c r="C25" s="19">
        <v>1052.29</v>
      </c>
      <c r="D25" s="19">
        <v>8820.99</v>
      </c>
    </row>
    <row r="26" spans="1:4" ht="12.75">
      <c r="A26" s="17" t="s">
        <v>76</v>
      </c>
      <c r="B26" s="18">
        <v>33903011</v>
      </c>
      <c r="C26" s="19">
        <v>347.48</v>
      </c>
      <c r="D26" s="19">
        <v>497.48</v>
      </c>
    </row>
    <row r="27" spans="1:4" ht="12.75">
      <c r="A27" s="17" t="s">
        <v>77</v>
      </c>
      <c r="B27" s="18">
        <v>33903012</v>
      </c>
      <c r="C27" s="19">
        <v>0</v>
      </c>
      <c r="D27" s="19">
        <v>0</v>
      </c>
    </row>
    <row r="28" spans="1:4" ht="12.75">
      <c r="A28" s="17" t="s">
        <v>78</v>
      </c>
      <c r="B28" s="18">
        <v>33903013</v>
      </c>
      <c r="C28" s="19">
        <v>3970</v>
      </c>
      <c r="D28" s="19">
        <v>3970</v>
      </c>
    </row>
    <row r="29" spans="1:4" ht="12.75">
      <c r="A29" s="17" t="s">
        <v>79</v>
      </c>
      <c r="B29" s="18">
        <v>33903014</v>
      </c>
      <c r="C29" s="19">
        <v>0</v>
      </c>
      <c r="D29" s="19">
        <v>0</v>
      </c>
    </row>
    <row r="30" spans="1:4" ht="12.75">
      <c r="A30" s="17" t="s">
        <v>80</v>
      </c>
      <c r="B30" s="18">
        <v>33903015</v>
      </c>
      <c r="C30" s="19">
        <v>5476</v>
      </c>
      <c r="D30" s="19">
        <v>5476</v>
      </c>
    </row>
    <row r="31" spans="1:4" ht="12.75">
      <c r="A31" s="17" t="s">
        <v>81</v>
      </c>
      <c r="B31" s="18">
        <v>33903016</v>
      </c>
      <c r="C31" s="19">
        <v>254.75</v>
      </c>
      <c r="D31" s="19">
        <v>404.6</v>
      </c>
    </row>
    <row r="32" spans="1:4" ht="12.75">
      <c r="A32" s="17" t="s">
        <v>82</v>
      </c>
      <c r="B32" s="18">
        <v>33903017</v>
      </c>
      <c r="C32" s="19">
        <v>0</v>
      </c>
      <c r="D32" s="19">
        <v>0</v>
      </c>
    </row>
    <row r="33" spans="1:4" ht="12.75">
      <c r="A33" s="17" t="s">
        <v>83</v>
      </c>
      <c r="B33" s="18">
        <v>33903018</v>
      </c>
      <c r="C33" s="19">
        <v>0</v>
      </c>
      <c r="D33" s="19">
        <v>0</v>
      </c>
    </row>
    <row r="34" spans="1:4" ht="12.75">
      <c r="A34" s="17" t="s">
        <v>84</v>
      </c>
      <c r="B34" s="18">
        <v>33903019</v>
      </c>
      <c r="C34" s="19">
        <v>701</v>
      </c>
      <c r="D34" s="19">
        <v>1643</v>
      </c>
    </row>
    <row r="35" spans="1:4" ht="12.75">
      <c r="A35" s="17" t="s">
        <v>85</v>
      </c>
      <c r="B35" s="18">
        <v>33903020</v>
      </c>
      <c r="C35" s="19">
        <v>201.77</v>
      </c>
      <c r="D35" s="19">
        <v>818.07</v>
      </c>
    </row>
    <row r="36" spans="1:4" ht="12.75">
      <c r="A36" s="17" t="s">
        <v>86</v>
      </c>
      <c r="B36" s="18">
        <v>33903021</v>
      </c>
      <c r="C36" s="19">
        <v>0</v>
      </c>
      <c r="D36" s="19">
        <v>423.55</v>
      </c>
    </row>
    <row r="37" spans="1:4" ht="12.75">
      <c r="A37" s="17" t="s">
        <v>87</v>
      </c>
      <c r="B37" s="18">
        <v>33903022</v>
      </c>
      <c r="C37" s="19">
        <v>0</v>
      </c>
      <c r="D37" s="19">
        <v>0</v>
      </c>
    </row>
    <row r="38" spans="1:4" ht="12.75">
      <c r="A38" s="17" t="s">
        <v>88</v>
      </c>
      <c r="B38" s="18">
        <v>33903023</v>
      </c>
      <c r="C38" s="19">
        <v>0</v>
      </c>
      <c r="D38" s="19">
        <v>0</v>
      </c>
    </row>
    <row r="39" spans="1:4" ht="12.75">
      <c r="A39" s="17" t="s">
        <v>89</v>
      </c>
      <c r="B39" s="18">
        <v>33903024</v>
      </c>
      <c r="C39" s="19">
        <v>26</v>
      </c>
      <c r="D39" s="19">
        <v>26</v>
      </c>
    </row>
    <row r="40" spans="1:4" ht="12.75">
      <c r="A40" s="17" t="s">
        <v>90</v>
      </c>
      <c r="B40" s="18">
        <v>33903025</v>
      </c>
      <c r="C40" s="19">
        <v>0</v>
      </c>
      <c r="D40" s="19">
        <v>0</v>
      </c>
    </row>
    <row r="41" spans="1:4" ht="12.75">
      <c r="A41" s="17" t="s">
        <v>91</v>
      </c>
      <c r="B41" s="18">
        <v>33903026</v>
      </c>
      <c r="C41" s="19">
        <v>0</v>
      </c>
      <c r="D41" s="19">
        <v>0</v>
      </c>
    </row>
    <row r="42" spans="1:4" ht="12.75">
      <c r="A42" s="17" t="s">
        <v>92</v>
      </c>
      <c r="B42" s="18">
        <v>33903027</v>
      </c>
      <c r="C42" s="19">
        <v>0</v>
      </c>
      <c r="D42" s="19">
        <v>0</v>
      </c>
    </row>
    <row r="43" spans="1:4" ht="12.75">
      <c r="A43" s="17" t="s">
        <v>93</v>
      </c>
      <c r="B43" s="18">
        <v>33903028</v>
      </c>
      <c r="C43" s="19">
        <v>0</v>
      </c>
      <c r="D43" s="19">
        <v>0</v>
      </c>
    </row>
    <row r="44" spans="1:4" ht="12.75">
      <c r="A44" s="17" t="s">
        <v>94</v>
      </c>
      <c r="B44" s="18">
        <v>33903029</v>
      </c>
      <c r="C44" s="19">
        <v>0</v>
      </c>
      <c r="D44" s="19">
        <v>0</v>
      </c>
    </row>
    <row r="45" spans="1:4" ht="12.75">
      <c r="A45" s="17" t="s">
        <v>95</v>
      </c>
      <c r="B45" s="18">
        <v>33903031</v>
      </c>
      <c r="C45" s="19">
        <v>0</v>
      </c>
      <c r="D45" s="19">
        <v>0</v>
      </c>
    </row>
    <row r="46" spans="1:4" ht="12.75">
      <c r="A46" s="17" t="s">
        <v>96</v>
      </c>
      <c r="B46" s="18">
        <v>33903033</v>
      </c>
      <c r="C46" s="19">
        <v>1964.34</v>
      </c>
      <c r="D46" s="19">
        <v>3661.44</v>
      </c>
    </row>
    <row r="47" spans="1:4" ht="12.75">
      <c r="A47" s="17" t="s">
        <v>97</v>
      </c>
      <c r="B47" s="18">
        <v>33903034</v>
      </c>
      <c r="C47" s="19">
        <v>0</v>
      </c>
      <c r="D47" s="19">
        <v>0</v>
      </c>
    </row>
    <row r="48" spans="1:4" ht="12.75">
      <c r="A48" s="17" t="s">
        <v>98</v>
      </c>
      <c r="B48" s="18">
        <v>33903097</v>
      </c>
      <c r="C48" s="19">
        <v>0</v>
      </c>
      <c r="D48" s="19">
        <v>0</v>
      </c>
    </row>
    <row r="49" spans="1:4" ht="12.75">
      <c r="A49" s="17" t="s">
        <v>99</v>
      </c>
      <c r="B49" s="18">
        <v>33903099</v>
      </c>
      <c r="C49" s="19">
        <v>122.93</v>
      </c>
      <c r="D49" s="19">
        <v>1811.93</v>
      </c>
    </row>
    <row r="50" spans="1:4" ht="12.75">
      <c r="A50" s="17" t="s">
        <v>100</v>
      </c>
      <c r="B50" s="18">
        <v>33903301</v>
      </c>
      <c r="C50" s="19">
        <v>3060.65</v>
      </c>
      <c r="D50" s="19">
        <v>3993.18</v>
      </c>
    </row>
    <row r="51" spans="1:4" ht="12.75">
      <c r="A51" s="17" t="s">
        <v>101</v>
      </c>
      <c r="B51" s="18">
        <v>33903302</v>
      </c>
      <c r="C51" s="19">
        <v>24485.5</v>
      </c>
      <c r="D51" s="19">
        <v>31854.46</v>
      </c>
    </row>
    <row r="52" spans="1:4" ht="12.75">
      <c r="A52" s="17" t="s">
        <v>102</v>
      </c>
      <c r="B52" s="18">
        <v>33903303</v>
      </c>
      <c r="C52" s="19">
        <v>0</v>
      </c>
      <c r="D52" s="19">
        <v>0</v>
      </c>
    </row>
    <row r="53" spans="1:4" ht="12.75">
      <c r="A53" s="17" t="s">
        <v>103</v>
      </c>
      <c r="B53" s="18">
        <v>33903399</v>
      </c>
      <c r="C53" s="19">
        <v>0</v>
      </c>
      <c r="D53" s="19">
        <v>480</v>
      </c>
    </row>
    <row r="54" spans="1:4" ht="12.75">
      <c r="A54" s="17" t="s">
        <v>104</v>
      </c>
      <c r="B54" s="18">
        <v>33903602</v>
      </c>
      <c r="C54" s="19">
        <v>0</v>
      </c>
      <c r="D54" s="19">
        <v>0</v>
      </c>
    </row>
    <row r="55" spans="1:4" ht="12.75">
      <c r="A55" s="17" t="s">
        <v>105</v>
      </c>
      <c r="B55" s="18">
        <v>33903603</v>
      </c>
      <c r="C55" s="19">
        <v>0</v>
      </c>
      <c r="D55" s="19">
        <v>0</v>
      </c>
    </row>
    <row r="56" spans="1:4" ht="12.75">
      <c r="A56" s="17" t="s">
        <v>106</v>
      </c>
      <c r="B56" s="18">
        <v>33903605</v>
      </c>
      <c r="C56" s="19">
        <v>0</v>
      </c>
      <c r="D56" s="19">
        <v>0</v>
      </c>
    </row>
    <row r="57" spans="1:4" ht="12.75">
      <c r="A57" s="17" t="s">
        <v>107</v>
      </c>
      <c r="B57" s="18">
        <v>33903607</v>
      </c>
      <c r="C57" s="19">
        <v>0</v>
      </c>
      <c r="D57" s="19">
        <v>0</v>
      </c>
    </row>
    <row r="58" spans="1:4" ht="12.75">
      <c r="A58" s="17" t="s">
        <v>108</v>
      </c>
      <c r="B58" s="18">
        <v>33903608</v>
      </c>
      <c r="C58" s="19">
        <v>0</v>
      </c>
      <c r="D58" s="19">
        <v>0</v>
      </c>
    </row>
    <row r="59" spans="1:4" ht="12.75">
      <c r="A59" s="17" t="s">
        <v>109</v>
      </c>
      <c r="B59" s="18">
        <v>33903609</v>
      </c>
      <c r="C59" s="19">
        <v>0</v>
      </c>
      <c r="D59" s="19">
        <v>0</v>
      </c>
    </row>
    <row r="60" spans="1:4" ht="12.75">
      <c r="A60" s="17" t="s">
        <v>110</v>
      </c>
      <c r="B60" s="18">
        <v>33903697</v>
      </c>
      <c r="C60" s="19">
        <v>0</v>
      </c>
      <c r="D60" s="19">
        <v>0</v>
      </c>
    </row>
    <row r="61" spans="1:4" ht="12.75">
      <c r="A61" s="17" t="s">
        <v>111</v>
      </c>
      <c r="B61" s="18">
        <v>33903699</v>
      </c>
      <c r="C61" s="19">
        <v>0</v>
      </c>
      <c r="D61" s="19">
        <v>0</v>
      </c>
    </row>
    <row r="62" spans="1:4" ht="12.75">
      <c r="A62" s="17" t="s">
        <v>112</v>
      </c>
      <c r="B62" s="18">
        <v>33903701</v>
      </c>
      <c r="C62" s="19">
        <v>0</v>
      </c>
      <c r="D62" s="19">
        <v>0</v>
      </c>
    </row>
    <row r="63" spans="1:4" ht="12.75">
      <c r="A63" s="17" t="s">
        <v>113</v>
      </c>
      <c r="B63" s="18">
        <v>33903702</v>
      </c>
      <c r="C63" s="19">
        <v>0</v>
      </c>
      <c r="D63" s="19">
        <v>0</v>
      </c>
    </row>
    <row r="64" spans="1:4" ht="12.75">
      <c r="A64" s="17" t="s">
        <v>114</v>
      </c>
      <c r="B64" s="18">
        <v>33903704</v>
      </c>
      <c r="C64" s="19">
        <v>0</v>
      </c>
      <c r="D64" s="19">
        <v>0</v>
      </c>
    </row>
    <row r="65" spans="1:4" ht="12.75">
      <c r="A65" s="17" t="s">
        <v>115</v>
      </c>
      <c r="B65" s="18">
        <v>33903799</v>
      </c>
      <c r="C65" s="19">
        <v>0</v>
      </c>
      <c r="D65" s="19">
        <v>0</v>
      </c>
    </row>
    <row r="66" spans="1:4" ht="12.75">
      <c r="A66" s="17" t="s">
        <v>116</v>
      </c>
      <c r="B66" s="18">
        <v>33903901</v>
      </c>
      <c r="C66" s="19">
        <v>0</v>
      </c>
      <c r="D66" s="19">
        <v>0</v>
      </c>
    </row>
    <row r="67" spans="1:4" ht="12.75">
      <c r="A67" s="17" t="s">
        <v>117</v>
      </c>
      <c r="B67" s="18">
        <v>33903902</v>
      </c>
      <c r="C67" s="19">
        <v>0</v>
      </c>
      <c r="D67" s="19">
        <v>0</v>
      </c>
    </row>
    <row r="68" spans="1:4" ht="12.75">
      <c r="A68" s="17" t="s">
        <v>118</v>
      </c>
      <c r="B68" s="18">
        <v>33903903</v>
      </c>
      <c r="C68" s="19">
        <v>0</v>
      </c>
      <c r="D68" s="19">
        <v>0</v>
      </c>
    </row>
    <row r="69" spans="1:4" ht="12.75">
      <c r="A69" s="17" t="s">
        <v>119</v>
      </c>
      <c r="B69" s="18">
        <v>33903904</v>
      </c>
      <c r="C69" s="19">
        <v>2383.6</v>
      </c>
      <c r="D69" s="19">
        <v>3948.6</v>
      </c>
    </row>
    <row r="70" spans="1:4" ht="12.75">
      <c r="A70" s="17" t="s">
        <v>120</v>
      </c>
      <c r="B70" s="18">
        <v>33903905</v>
      </c>
      <c r="C70" s="19">
        <v>0</v>
      </c>
      <c r="D70" s="19">
        <v>0</v>
      </c>
    </row>
    <row r="71" spans="1:4" ht="12.75">
      <c r="A71" s="17" t="s">
        <v>121</v>
      </c>
      <c r="B71" s="18">
        <v>33903906</v>
      </c>
      <c r="C71" s="19">
        <v>0</v>
      </c>
      <c r="D71" s="19">
        <v>0</v>
      </c>
    </row>
    <row r="72" spans="1:4" ht="12.75">
      <c r="A72" s="17" t="s">
        <v>122</v>
      </c>
      <c r="B72" s="18">
        <v>33903907</v>
      </c>
      <c r="C72" s="19">
        <v>0</v>
      </c>
      <c r="D72" s="19">
        <v>0</v>
      </c>
    </row>
    <row r="73" spans="1:4" ht="12.75">
      <c r="A73" s="17" t="s">
        <v>123</v>
      </c>
      <c r="B73" s="18">
        <v>33903908</v>
      </c>
      <c r="C73" s="19">
        <v>0</v>
      </c>
      <c r="D73" s="19">
        <v>0</v>
      </c>
    </row>
    <row r="74" spans="1:4" ht="12.75">
      <c r="A74" s="17" t="s">
        <v>124</v>
      </c>
      <c r="B74" s="18">
        <v>33903909</v>
      </c>
      <c r="C74" s="19">
        <v>0</v>
      </c>
      <c r="D74" s="19">
        <v>0</v>
      </c>
    </row>
    <row r="75" spans="1:4" ht="12.75">
      <c r="A75" s="17" t="s">
        <v>125</v>
      </c>
      <c r="B75" s="18">
        <v>33903912</v>
      </c>
      <c r="C75" s="19">
        <v>0</v>
      </c>
      <c r="D75" s="19">
        <v>0</v>
      </c>
    </row>
    <row r="76" spans="1:4" ht="12.75">
      <c r="A76" s="17" t="s">
        <v>126</v>
      </c>
      <c r="B76" s="18">
        <v>33903913</v>
      </c>
      <c r="C76" s="19">
        <v>2900</v>
      </c>
      <c r="D76" s="19">
        <v>2900</v>
      </c>
    </row>
    <row r="77" spans="1:4" ht="12.75">
      <c r="A77" s="17" t="s">
        <v>127</v>
      </c>
      <c r="B77" s="18">
        <v>33903914</v>
      </c>
      <c r="C77" s="19">
        <v>0</v>
      </c>
      <c r="D77" s="19">
        <v>0</v>
      </c>
    </row>
    <row r="78" spans="1:4" ht="12.75">
      <c r="A78" s="17" t="s">
        <v>128</v>
      </c>
      <c r="B78" s="18">
        <v>33903915</v>
      </c>
      <c r="C78" s="19">
        <v>0</v>
      </c>
      <c r="D78" s="19">
        <v>0</v>
      </c>
    </row>
    <row r="79" spans="1:4" ht="12.75">
      <c r="A79" s="17" t="s">
        <v>129</v>
      </c>
      <c r="B79" s="18">
        <v>33903916</v>
      </c>
      <c r="C79" s="19">
        <v>0</v>
      </c>
      <c r="D79" s="19">
        <v>0</v>
      </c>
    </row>
    <row r="80" spans="1:4" ht="12.75">
      <c r="A80" s="17" t="s">
        <v>130</v>
      </c>
      <c r="B80" s="18">
        <v>33903917</v>
      </c>
      <c r="C80" s="19">
        <v>0</v>
      </c>
      <c r="D80" s="19">
        <v>0</v>
      </c>
    </row>
    <row r="81" spans="1:4" ht="12.75">
      <c r="A81" s="17" t="s">
        <v>131</v>
      </c>
      <c r="B81" s="18">
        <v>33903918</v>
      </c>
      <c r="C81" s="19">
        <v>1692.56</v>
      </c>
      <c r="D81" s="19">
        <v>3015.56</v>
      </c>
    </row>
    <row r="82" spans="1:4" ht="12.75">
      <c r="A82" s="17" t="s">
        <v>132</v>
      </c>
      <c r="B82" s="18">
        <v>33903919</v>
      </c>
      <c r="C82" s="19">
        <v>0</v>
      </c>
      <c r="D82" s="19">
        <v>0</v>
      </c>
    </row>
    <row r="83" spans="1:4" ht="12.75">
      <c r="A83" s="17" t="s">
        <v>133</v>
      </c>
      <c r="B83" s="18">
        <v>33903921</v>
      </c>
      <c r="C83" s="19">
        <v>1073</v>
      </c>
      <c r="D83" s="19">
        <v>1073</v>
      </c>
    </row>
    <row r="84" spans="1:4" ht="12.75">
      <c r="A84" s="17" t="s">
        <v>134</v>
      </c>
      <c r="B84" s="18">
        <v>33903922</v>
      </c>
      <c r="C84" s="19">
        <v>0</v>
      </c>
      <c r="D84" s="19">
        <v>0</v>
      </c>
    </row>
    <row r="85" spans="1:4" ht="12.75">
      <c r="A85" s="17" t="s">
        <v>135</v>
      </c>
      <c r="B85" s="18">
        <v>33903923</v>
      </c>
      <c r="C85" s="19">
        <v>0</v>
      </c>
      <c r="D85" s="19">
        <v>0</v>
      </c>
    </row>
    <row r="86" spans="1:4" ht="12.75">
      <c r="A86" s="17" t="s">
        <v>136</v>
      </c>
      <c r="B86" s="18">
        <v>33903924</v>
      </c>
      <c r="C86" s="19">
        <v>1733</v>
      </c>
      <c r="D86" s="19">
        <v>2400.96</v>
      </c>
    </row>
    <row r="87" spans="1:4" ht="12.75">
      <c r="A87" s="17" t="s">
        <v>137</v>
      </c>
      <c r="B87" s="18">
        <v>33903925</v>
      </c>
      <c r="C87" s="19">
        <v>0</v>
      </c>
      <c r="D87" s="19">
        <v>0</v>
      </c>
    </row>
    <row r="88" spans="1:4" ht="12.75">
      <c r="A88" s="17" t="s">
        <v>138</v>
      </c>
      <c r="B88" s="18">
        <v>33903926</v>
      </c>
      <c r="C88" s="19">
        <v>0</v>
      </c>
      <c r="D88" s="19">
        <v>0</v>
      </c>
    </row>
    <row r="89" spans="1:4" ht="12.75">
      <c r="A89" s="17" t="s">
        <v>139</v>
      </c>
      <c r="B89" s="18">
        <v>33903927</v>
      </c>
      <c r="C89" s="19">
        <v>0</v>
      </c>
      <c r="D89" s="19">
        <v>0</v>
      </c>
    </row>
    <row r="90" spans="1:4" ht="12.75">
      <c r="A90" s="17" t="s">
        <v>140</v>
      </c>
      <c r="B90" s="18">
        <v>33903928</v>
      </c>
      <c r="C90" s="19">
        <v>0</v>
      </c>
      <c r="D90" s="19">
        <v>0</v>
      </c>
    </row>
    <row r="91" spans="1:4" ht="12.75">
      <c r="A91" s="17" t="s">
        <v>141</v>
      </c>
      <c r="B91" s="18">
        <v>33903929</v>
      </c>
      <c r="C91" s="21">
        <v>0</v>
      </c>
      <c r="D91" s="19">
        <v>0</v>
      </c>
    </row>
    <row r="92" spans="1:4" ht="12.75">
      <c r="A92" s="17" t="s">
        <v>142</v>
      </c>
      <c r="B92" s="18">
        <v>33903930</v>
      </c>
      <c r="C92" s="19">
        <v>0</v>
      </c>
      <c r="D92" s="19">
        <v>0</v>
      </c>
    </row>
    <row r="93" spans="1:4" ht="12.75">
      <c r="A93" s="17" t="s">
        <v>143</v>
      </c>
      <c r="B93" s="18">
        <v>33903931</v>
      </c>
      <c r="C93" s="19">
        <v>3869.65</v>
      </c>
      <c r="D93" s="19">
        <v>4359.08</v>
      </c>
    </row>
    <row r="94" spans="1:4" ht="12.75">
      <c r="A94" s="17" t="s">
        <v>144</v>
      </c>
      <c r="B94" s="18">
        <v>33903932</v>
      </c>
      <c r="C94" s="19">
        <v>0</v>
      </c>
      <c r="D94" s="19">
        <v>0</v>
      </c>
    </row>
    <row r="95" spans="1:4" ht="12.75">
      <c r="A95" s="17" t="s">
        <v>145</v>
      </c>
      <c r="B95" s="18">
        <v>33903933</v>
      </c>
      <c r="C95" s="19">
        <v>0</v>
      </c>
      <c r="D95" s="19">
        <v>0</v>
      </c>
    </row>
    <row r="96" spans="1:4" ht="12.75">
      <c r="A96" s="17" t="s">
        <v>146</v>
      </c>
      <c r="B96" s="18">
        <v>33903934</v>
      </c>
      <c r="C96" s="19">
        <v>0</v>
      </c>
      <c r="D96" s="19">
        <v>0</v>
      </c>
    </row>
    <row r="97" spans="1:4" ht="12.75">
      <c r="A97" s="17" t="s">
        <v>147</v>
      </c>
      <c r="B97" s="18">
        <v>33903935</v>
      </c>
      <c r="C97" s="19">
        <v>0</v>
      </c>
      <c r="D97" s="19">
        <v>0</v>
      </c>
    </row>
    <row r="98" spans="1:4" ht="12.75">
      <c r="A98" s="17" t="s">
        <v>148</v>
      </c>
      <c r="B98" s="18">
        <v>33903936</v>
      </c>
      <c r="C98" s="19">
        <v>0</v>
      </c>
      <c r="D98" s="19">
        <v>0</v>
      </c>
    </row>
    <row r="99" spans="1:4" ht="12.75">
      <c r="A99" s="17" t="s">
        <v>149</v>
      </c>
      <c r="B99" s="18">
        <v>33903937</v>
      </c>
      <c r="C99" s="19">
        <v>0</v>
      </c>
      <c r="D99" s="19">
        <v>0</v>
      </c>
    </row>
    <row r="100" spans="1:4" ht="12.75">
      <c r="A100" s="17" t="s">
        <v>150</v>
      </c>
      <c r="B100" s="18">
        <v>33903938</v>
      </c>
      <c r="C100" s="19">
        <v>0</v>
      </c>
      <c r="D100" s="19">
        <v>0</v>
      </c>
    </row>
    <row r="101" spans="1:4" ht="12.75">
      <c r="A101" s="17" t="s">
        <v>151</v>
      </c>
      <c r="B101" s="18">
        <v>33903939</v>
      </c>
      <c r="C101" s="19">
        <v>112</v>
      </c>
      <c r="D101" s="19">
        <v>112</v>
      </c>
    </row>
    <row r="102" spans="1:4" ht="12.75">
      <c r="A102" s="17" t="s">
        <v>152</v>
      </c>
      <c r="B102" s="18">
        <v>33903942</v>
      </c>
      <c r="C102" s="19">
        <v>500</v>
      </c>
      <c r="D102" s="19">
        <v>500</v>
      </c>
    </row>
    <row r="103" spans="1:4" ht="12.75">
      <c r="A103" s="17" t="s">
        <v>153</v>
      </c>
      <c r="B103" s="18">
        <v>33903945</v>
      </c>
      <c r="C103" s="19">
        <v>0</v>
      </c>
      <c r="D103" s="19">
        <v>0</v>
      </c>
    </row>
    <row r="104" spans="1:4" ht="12.75">
      <c r="A104" s="17" t="s">
        <v>154</v>
      </c>
      <c r="B104" s="18">
        <v>33903946</v>
      </c>
      <c r="C104" s="19">
        <v>0</v>
      </c>
      <c r="D104" s="19">
        <v>560</v>
      </c>
    </row>
    <row r="105" spans="1:4" ht="12.75">
      <c r="A105" s="17" t="s">
        <v>155</v>
      </c>
      <c r="B105" s="18">
        <v>33903947</v>
      </c>
      <c r="C105" s="19">
        <v>2030</v>
      </c>
      <c r="D105" s="19">
        <v>3090</v>
      </c>
    </row>
    <row r="106" spans="1:4" ht="12.75">
      <c r="A106" s="17" t="s">
        <v>156</v>
      </c>
      <c r="B106" s="18">
        <v>33903948</v>
      </c>
      <c r="C106" s="19">
        <v>440</v>
      </c>
      <c r="D106" s="19">
        <v>1530</v>
      </c>
    </row>
    <row r="107" spans="1:4" ht="12.75">
      <c r="A107" s="17" t="s">
        <v>157</v>
      </c>
      <c r="B107" s="18">
        <v>33903949</v>
      </c>
      <c r="C107" s="19">
        <v>0</v>
      </c>
      <c r="D107" s="19">
        <v>0</v>
      </c>
    </row>
    <row r="108" spans="1:4" ht="12.75">
      <c r="A108" s="17" t="s">
        <v>158</v>
      </c>
      <c r="B108" s="18">
        <v>33903997</v>
      </c>
      <c r="C108" s="19">
        <v>0</v>
      </c>
      <c r="D108" s="19">
        <v>0</v>
      </c>
    </row>
    <row r="109" spans="1:4" ht="12.75">
      <c r="A109" s="17" t="s">
        <v>159</v>
      </c>
      <c r="B109" s="18">
        <v>33903999</v>
      </c>
      <c r="C109" s="19">
        <v>6649.71</v>
      </c>
      <c r="D109" s="19">
        <v>36832.7</v>
      </c>
    </row>
    <row r="110" spans="1:4" ht="12.75">
      <c r="A110" s="17" t="s">
        <v>160</v>
      </c>
      <c r="B110" s="18">
        <v>33904701</v>
      </c>
      <c r="C110" s="19">
        <v>0</v>
      </c>
      <c r="D110" s="19">
        <v>0</v>
      </c>
    </row>
    <row r="111" spans="1:4" ht="12.75">
      <c r="A111" s="22" t="s">
        <v>161</v>
      </c>
      <c r="B111" s="20">
        <v>33907103</v>
      </c>
      <c r="C111" s="19">
        <v>0</v>
      </c>
      <c r="D111" s="19">
        <v>0</v>
      </c>
    </row>
    <row r="112" spans="1:4" ht="12.75">
      <c r="A112" s="22" t="s">
        <v>162</v>
      </c>
      <c r="B112" s="20">
        <v>33909201</v>
      </c>
      <c r="C112" s="19">
        <v>0</v>
      </c>
      <c r="D112" s="19">
        <v>0</v>
      </c>
    </row>
    <row r="113" spans="1:4" ht="12.75">
      <c r="A113" s="22" t="s">
        <v>163</v>
      </c>
      <c r="B113" s="20">
        <v>33909206</v>
      </c>
      <c r="C113" s="19">
        <v>0</v>
      </c>
      <c r="D113" s="19">
        <v>0</v>
      </c>
    </row>
    <row r="114" spans="1:4" ht="12.75">
      <c r="A114" s="17" t="s">
        <v>164</v>
      </c>
      <c r="B114" s="18">
        <v>33909213</v>
      </c>
      <c r="C114" s="19">
        <v>0</v>
      </c>
      <c r="D114" s="19">
        <v>0</v>
      </c>
    </row>
    <row r="115" spans="1:4" ht="12.75">
      <c r="A115" s="17" t="s">
        <v>165</v>
      </c>
      <c r="B115" s="18">
        <v>33909299</v>
      </c>
      <c r="C115" s="19">
        <v>0</v>
      </c>
      <c r="D115" s="19">
        <v>0</v>
      </c>
    </row>
    <row r="116" spans="1:4" ht="12.75">
      <c r="A116" s="17" t="s">
        <v>166</v>
      </c>
      <c r="B116" s="23">
        <v>44905100</v>
      </c>
      <c r="C116" s="19">
        <v>283.8</v>
      </c>
      <c r="D116" s="19">
        <v>11767</v>
      </c>
    </row>
    <row r="117" spans="1:4" ht="12.75">
      <c r="A117" s="17" t="s">
        <v>167</v>
      </c>
      <c r="B117" s="18">
        <v>44905200</v>
      </c>
      <c r="C117" s="19">
        <v>93034.76</v>
      </c>
      <c r="D117" s="19">
        <v>107922.32</v>
      </c>
    </row>
  </sheetData>
  <mergeCells count="2">
    <mergeCell ref="A1:C1"/>
    <mergeCell ref="A2:C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&amp;C&amp;A</oddHeader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04"/>
  <sheetViews>
    <sheetView tabSelected="1" workbookViewId="0" topLeftCell="A9">
      <selection activeCell="F13" sqref="F13"/>
    </sheetView>
  </sheetViews>
  <sheetFormatPr defaultColWidth="9.140625" defaultRowHeight="12.75"/>
  <cols>
    <col min="1" max="1" width="49.57421875" style="1" customWidth="1"/>
    <col min="2" max="2" width="11.28125" style="1" bestFit="1" customWidth="1"/>
    <col min="3" max="3" width="11.28125" style="5" bestFit="1" customWidth="1"/>
    <col min="4" max="4" width="9.140625" style="1" customWidth="1"/>
    <col min="5" max="5" width="10.421875" style="1" bestFit="1" customWidth="1"/>
    <col min="6" max="6" width="9.8515625" style="1" bestFit="1" customWidth="1"/>
    <col min="7" max="16384" width="9.140625" style="1" customWidth="1"/>
  </cols>
  <sheetData>
    <row r="1" ht="8.25">
      <c r="A1" s="1" t="s">
        <v>168</v>
      </c>
    </row>
    <row r="2" ht="8.25">
      <c r="A2" s="1" t="s">
        <v>1</v>
      </c>
    </row>
    <row r="3" ht="8.25">
      <c r="A3" s="1" t="s">
        <v>169</v>
      </c>
    </row>
    <row r="4" ht="8.25">
      <c r="A4" s="1" t="s">
        <v>0</v>
      </c>
    </row>
    <row r="5" ht="8.25">
      <c r="A5" s="1" t="s">
        <v>48</v>
      </c>
    </row>
    <row r="6" ht="8.25">
      <c r="C6" s="30" t="s">
        <v>12</v>
      </c>
    </row>
    <row r="7" spans="1:3" ht="8.25">
      <c r="A7" s="2" t="s">
        <v>2</v>
      </c>
      <c r="B7" s="2" t="s">
        <v>182</v>
      </c>
      <c r="C7" s="3" t="s">
        <v>3</v>
      </c>
    </row>
    <row r="8" spans="1:3" ht="8.25">
      <c r="A8" s="27" t="s">
        <v>4</v>
      </c>
      <c r="B8" s="28">
        <f>SUM(B9:B10)</f>
        <v>14263099.89</v>
      </c>
      <c r="C8" s="28">
        <f>SUM(C9:C10)</f>
        <v>40734822.63</v>
      </c>
    </row>
    <row r="9" spans="1:3" ht="8.25">
      <c r="A9" s="27" t="s">
        <v>6</v>
      </c>
      <c r="B9" s="28">
        <v>14263099.89</v>
      </c>
      <c r="C9" s="28">
        <v>40603512.63</v>
      </c>
    </row>
    <row r="10" spans="1:3" ht="8.25">
      <c r="A10" s="27" t="s">
        <v>5</v>
      </c>
      <c r="B10" s="28">
        <v>0</v>
      </c>
      <c r="C10" s="28">
        <v>131310</v>
      </c>
    </row>
    <row r="11" spans="1:3" ht="8.25">
      <c r="A11" s="2"/>
      <c r="B11" s="3"/>
      <c r="C11" s="3"/>
    </row>
    <row r="12" spans="1:3" ht="8.25">
      <c r="A12" s="2" t="s">
        <v>7</v>
      </c>
      <c r="B12" s="3">
        <f>SUM(B13:B14)</f>
        <v>12787800.99</v>
      </c>
      <c r="C12" s="3">
        <f>SUM(C13:C14)</f>
        <v>37813622.1</v>
      </c>
    </row>
    <row r="13" spans="1:5" ht="8.25">
      <c r="A13" s="2" t="s">
        <v>8</v>
      </c>
      <c r="B13" s="3">
        <v>12511533.46</v>
      </c>
      <c r="C13" s="3">
        <v>37444631.78</v>
      </c>
      <c r="E13" s="5"/>
    </row>
    <row r="14" spans="1:5" ht="8.25">
      <c r="A14" s="2" t="s">
        <v>9</v>
      </c>
      <c r="B14" s="3">
        <v>276267.53</v>
      </c>
      <c r="C14" s="3">
        <v>368990.32</v>
      </c>
      <c r="E14" s="5"/>
    </row>
    <row r="15" spans="1:3" ht="8.25">
      <c r="A15" s="4"/>
      <c r="B15" s="4"/>
      <c r="C15" s="31"/>
    </row>
    <row r="16" spans="1:2" ht="8.25">
      <c r="A16" s="1" t="s">
        <v>13</v>
      </c>
      <c r="B16" s="5"/>
    </row>
    <row r="17" spans="1:2" ht="8.25">
      <c r="A17" s="1" t="s">
        <v>177</v>
      </c>
      <c r="B17" s="5"/>
    </row>
    <row r="18" spans="2:3" ht="8.25">
      <c r="B18" s="5"/>
      <c r="C18" s="30" t="s">
        <v>12</v>
      </c>
    </row>
    <row r="19" spans="1:3" ht="8.25">
      <c r="A19" s="27" t="s">
        <v>2</v>
      </c>
      <c r="B19" s="28" t="s">
        <v>182</v>
      </c>
      <c r="C19" s="28" t="s">
        <v>3</v>
      </c>
    </row>
    <row r="20" spans="1:3" ht="8.25">
      <c r="A20" s="27" t="s">
        <v>4</v>
      </c>
      <c r="B20" s="28">
        <f>SUM(B21+B28)</f>
        <v>14263099.89</v>
      </c>
      <c r="C20" s="28">
        <f>SUM(C21+C28)</f>
        <v>40734822.63</v>
      </c>
    </row>
    <row r="21" spans="1:3" ht="8.25">
      <c r="A21" s="27" t="s">
        <v>14</v>
      </c>
      <c r="B21" s="28">
        <f>SUM(B22:B26)</f>
        <v>14263099.89</v>
      </c>
      <c r="C21" s="28">
        <f>SUM(C22:C26)</f>
        <v>40603512.63</v>
      </c>
    </row>
    <row r="22" spans="1:3" ht="8.25">
      <c r="A22" s="27" t="s">
        <v>15</v>
      </c>
      <c r="B22" s="28">
        <v>341645.14</v>
      </c>
      <c r="C22" s="28">
        <v>804300.71</v>
      </c>
    </row>
    <row r="23" spans="1:3" ht="8.25">
      <c r="A23" s="27" t="s">
        <v>16</v>
      </c>
      <c r="B23" s="28">
        <v>12798381.26</v>
      </c>
      <c r="C23" s="28">
        <v>36027213.51</v>
      </c>
    </row>
    <row r="24" spans="1:3" ht="8.25">
      <c r="A24" s="27" t="s">
        <v>170</v>
      </c>
      <c r="B24" s="28">
        <v>0</v>
      </c>
      <c r="C24" s="28">
        <v>18151.7</v>
      </c>
    </row>
    <row r="25" spans="1:3" ht="8.25">
      <c r="A25" s="27" t="s">
        <v>17</v>
      </c>
      <c r="B25" s="29"/>
      <c r="C25" s="28"/>
    </row>
    <row r="26" spans="1:3" ht="8.25">
      <c r="A26" s="27" t="s">
        <v>18</v>
      </c>
      <c r="B26" s="28">
        <v>1123073.49</v>
      </c>
      <c r="C26" s="28">
        <v>3753846.71</v>
      </c>
    </row>
    <row r="27" spans="1:3" ht="8.25">
      <c r="A27" s="27"/>
      <c r="B27" s="28"/>
      <c r="C27" s="28"/>
    </row>
    <row r="28" spans="1:3" ht="8.25">
      <c r="A28" s="27" t="s">
        <v>19</v>
      </c>
      <c r="B28" s="28">
        <f>SUM(B29:B33)</f>
        <v>0</v>
      </c>
      <c r="C28" s="28">
        <f>SUM(C29:C33)</f>
        <v>131310</v>
      </c>
    </row>
    <row r="29" spans="1:3" ht="8.25">
      <c r="A29" s="27" t="s">
        <v>15</v>
      </c>
      <c r="B29" s="28">
        <v>0</v>
      </c>
      <c r="C29" s="28">
        <v>0</v>
      </c>
    </row>
    <row r="30" spans="1:3" ht="8.25">
      <c r="A30" s="27" t="s">
        <v>16</v>
      </c>
      <c r="B30" s="28">
        <v>0</v>
      </c>
      <c r="C30" s="28">
        <v>0</v>
      </c>
    </row>
    <row r="31" spans="1:3" ht="8.25">
      <c r="A31" s="27" t="s">
        <v>170</v>
      </c>
      <c r="B31" s="28">
        <v>0</v>
      </c>
      <c r="C31" s="28">
        <v>131310</v>
      </c>
    </row>
    <row r="32" spans="1:3" ht="8.25">
      <c r="A32" s="27" t="s">
        <v>17</v>
      </c>
      <c r="B32" s="28"/>
      <c r="C32" s="28"/>
    </row>
    <row r="33" spans="1:3" ht="8.25">
      <c r="A33" s="27" t="s">
        <v>18</v>
      </c>
      <c r="B33" s="28">
        <v>0</v>
      </c>
      <c r="C33" s="28">
        <v>0</v>
      </c>
    </row>
    <row r="35" ht="8.25">
      <c r="A35" s="1" t="s">
        <v>20</v>
      </c>
    </row>
    <row r="36" ht="8.25">
      <c r="A36" s="1" t="s">
        <v>178</v>
      </c>
    </row>
    <row r="37" ht="8.25">
      <c r="C37" s="30" t="s">
        <v>12</v>
      </c>
    </row>
    <row r="38" spans="1:3" ht="8.25">
      <c r="A38" s="27" t="s">
        <v>2</v>
      </c>
      <c r="B38" s="28" t="s">
        <v>182</v>
      </c>
      <c r="C38" s="28" t="s">
        <v>3</v>
      </c>
    </row>
    <row r="39" spans="1:3" ht="8.25">
      <c r="A39" s="27" t="s">
        <v>4</v>
      </c>
      <c r="B39" s="28">
        <f>SUM(B40+B48)</f>
        <v>14263099.89</v>
      </c>
      <c r="C39" s="28">
        <f>SUM(C40+C48)</f>
        <v>40734822.629999995</v>
      </c>
    </row>
    <row r="40" spans="1:3" ht="8.25">
      <c r="A40" s="27" t="s">
        <v>14</v>
      </c>
      <c r="B40" s="28">
        <f>SUM(B41:B47)</f>
        <v>14263099.89</v>
      </c>
      <c r="C40" s="28">
        <f>SUM(C41:C47)</f>
        <v>40603512.629999995</v>
      </c>
    </row>
    <row r="41" spans="1:3" ht="8.25">
      <c r="A41" s="27" t="s">
        <v>21</v>
      </c>
      <c r="B41" s="28">
        <v>0</v>
      </c>
      <c r="C41" s="28">
        <v>0</v>
      </c>
    </row>
    <row r="42" spans="1:5" ht="8.25">
      <c r="A42" s="27" t="s">
        <v>22</v>
      </c>
      <c r="B42" s="28">
        <v>160548.92</v>
      </c>
      <c r="C42" s="28">
        <v>525125.35</v>
      </c>
      <c r="E42" s="5"/>
    </row>
    <row r="43" spans="1:5" ht="8.25">
      <c r="A43" s="27" t="s">
        <v>171</v>
      </c>
      <c r="B43" s="28">
        <v>18015.34</v>
      </c>
      <c r="C43" s="28">
        <v>34123.79</v>
      </c>
      <c r="E43" s="5"/>
    </row>
    <row r="44" spans="1:5" ht="8.25">
      <c r="A44" s="27" t="s">
        <v>23</v>
      </c>
      <c r="B44" s="28">
        <v>0</v>
      </c>
      <c r="C44" s="28">
        <v>0</v>
      </c>
      <c r="E44" s="5"/>
    </row>
    <row r="45" spans="1:5" ht="8.25">
      <c r="A45" s="27" t="s">
        <v>24</v>
      </c>
      <c r="B45" s="28">
        <v>587073.63</v>
      </c>
      <c r="C45" s="28">
        <v>2338529.93</v>
      </c>
      <c r="E45" s="5"/>
    </row>
    <row r="46" spans="1:5" ht="8.25">
      <c r="A46" s="27" t="s">
        <v>25</v>
      </c>
      <c r="B46" s="28">
        <v>13475837.36</v>
      </c>
      <c r="C46" s="28">
        <v>37619103.76</v>
      </c>
      <c r="E46" s="5"/>
    </row>
    <row r="47" spans="1:5" ht="8.25">
      <c r="A47" s="27" t="s">
        <v>26</v>
      </c>
      <c r="B47" s="28">
        <v>21624.64</v>
      </c>
      <c r="C47" s="28">
        <v>86629.8</v>
      </c>
      <c r="E47" s="5"/>
    </row>
    <row r="48" spans="1:5" ht="8.25">
      <c r="A48" s="27" t="s">
        <v>27</v>
      </c>
      <c r="B48" s="28">
        <f>SUM(B49:B53)</f>
        <v>0</v>
      </c>
      <c r="C48" s="28">
        <f>SUM(C49:C53)</f>
        <v>131310</v>
      </c>
      <c r="E48" s="5"/>
    </row>
    <row r="49" spans="1:5" ht="8.25">
      <c r="A49" s="27" t="s">
        <v>28</v>
      </c>
      <c r="B49" s="28">
        <v>0</v>
      </c>
      <c r="C49" s="28">
        <v>0</v>
      </c>
      <c r="E49" s="5"/>
    </row>
    <row r="50" spans="1:5" ht="8.25">
      <c r="A50" s="27" t="s">
        <v>172</v>
      </c>
      <c r="B50" s="28">
        <v>0</v>
      </c>
      <c r="C50" s="28">
        <v>0</v>
      </c>
      <c r="E50" s="5"/>
    </row>
    <row r="51" spans="1:3" ht="8.25">
      <c r="A51" s="27" t="s">
        <v>29</v>
      </c>
      <c r="B51" s="28">
        <v>0</v>
      </c>
      <c r="C51" s="28">
        <v>0</v>
      </c>
    </row>
    <row r="52" spans="1:3" ht="8.25">
      <c r="A52" s="27" t="s">
        <v>30</v>
      </c>
      <c r="B52" s="28">
        <v>0</v>
      </c>
      <c r="C52" s="28">
        <v>131310</v>
      </c>
    </row>
    <row r="53" spans="1:3" ht="8.25">
      <c r="A53" s="27" t="s">
        <v>31</v>
      </c>
      <c r="B53" s="28">
        <v>0</v>
      </c>
      <c r="C53" s="28">
        <v>0</v>
      </c>
    </row>
    <row r="55" ht="8.25">
      <c r="A55" s="1" t="s">
        <v>32</v>
      </c>
    </row>
    <row r="56" ht="8.25">
      <c r="A56" s="1" t="s">
        <v>49</v>
      </c>
    </row>
    <row r="57" ht="8.25">
      <c r="C57" s="30" t="s">
        <v>12</v>
      </c>
    </row>
    <row r="58" spans="1:3" ht="8.25">
      <c r="A58" s="2" t="s">
        <v>2</v>
      </c>
      <c r="B58" s="2" t="s">
        <v>182</v>
      </c>
      <c r="C58" s="3" t="s">
        <v>3</v>
      </c>
    </row>
    <row r="59" spans="1:5" ht="8.25">
      <c r="A59" s="2" t="s">
        <v>7</v>
      </c>
      <c r="B59" s="3">
        <f>SUM(B60+B71)</f>
        <v>11601367.8</v>
      </c>
      <c r="C59" s="3">
        <f>SUM(C60+C71)</f>
        <v>34181206.56</v>
      </c>
      <c r="E59" s="5"/>
    </row>
    <row r="60" spans="1:3" ht="8.25">
      <c r="A60" s="2" t="s">
        <v>8</v>
      </c>
      <c r="B60" s="3">
        <f>SUM(B61+B65+B66)</f>
        <v>11601367.8</v>
      </c>
      <c r="C60" s="3">
        <f>SUM(C61+C65+C66)</f>
        <v>34181206.56</v>
      </c>
    </row>
    <row r="61" spans="1:3" ht="8.25">
      <c r="A61" s="2" t="s">
        <v>33</v>
      </c>
      <c r="B61" s="3">
        <f>SUM(B62:B64)</f>
        <v>10266867.350000001</v>
      </c>
      <c r="C61" s="3">
        <f>SUM(C62:C64)</f>
        <v>31219749.64</v>
      </c>
    </row>
    <row r="62" spans="1:5" ht="8.25">
      <c r="A62" s="2" t="s">
        <v>34</v>
      </c>
      <c r="B62" s="3">
        <v>11367753.66</v>
      </c>
      <c r="C62" s="3">
        <v>29267316.08</v>
      </c>
      <c r="E62" s="5"/>
    </row>
    <row r="63" spans="1:5" ht="8.25">
      <c r="A63" s="2" t="s">
        <v>35</v>
      </c>
      <c r="B63" s="3">
        <v>286834.48</v>
      </c>
      <c r="C63" s="3">
        <v>764237.89</v>
      </c>
      <c r="E63" s="5"/>
    </row>
    <row r="64" spans="1:5" ht="8.25">
      <c r="A64" s="2" t="s">
        <v>36</v>
      </c>
      <c r="B64" s="3">
        <v>-1387720.79</v>
      </c>
      <c r="C64" s="3">
        <v>1188195.67</v>
      </c>
      <c r="E64" s="5"/>
    </row>
    <row r="65" spans="1:5" ht="8.25">
      <c r="A65" s="2" t="s">
        <v>37</v>
      </c>
      <c r="B65" s="3">
        <v>0</v>
      </c>
      <c r="C65" s="3">
        <v>0</v>
      </c>
      <c r="E65" s="5"/>
    </row>
    <row r="66" spans="1:3" ht="8.25">
      <c r="A66" s="2" t="s">
        <v>38</v>
      </c>
      <c r="B66" s="3">
        <f>SUM(B67:B70)</f>
        <v>1334500.4500000002</v>
      </c>
      <c r="C66" s="3">
        <f>SUM(C67:C70)</f>
        <v>2961456.92</v>
      </c>
    </row>
    <row r="67" spans="1:5" ht="8.25">
      <c r="A67" s="2" t="s">
        <v>39</v>
      </c>
      <c r="B67" s="3">
        <v>492438.39</v>
      </c>
      <c r="C67" s="3">
        <v>954636.43</v>
      </c>
      <c r="E67" s="5"/>
    </row>
    <row r="68" spans="1:5" ht="8.25">
      <c r="A68" s="2" t="s">
        <v>40</v>
      </c>
      <c r="B68" s="3">
        <v>40653.11</v>
      </c>
      <c r="C68" s="3">
        <v>70120.23</v>
      </c>
      <c r="E68" s="5"/>
    </row>
    <row r="69" spans="1:5" ht="8.25">
      <c r="A69" s="2" t="s">
        <v>173</v>
      </c>
      <c r="B69" s="3">
        <v>601707.89</v>
      </c>
      <c r="C69" s="3">
        <v>1442831.89</v>
      </c>
      <c r="E69" s="5"/>
    </row>
    <row r="70" spans="1:3" ht="8.25">
      <c r="A70" s="2" t="s">
        <v>174</v>
      </c>
      <c r="B70" s="3">
        <v>199701.06</v>
      </c>
      <c r="C70" s="3">
        <v>493868.37</v>
      </c>
    </row>
    <row r="71" spans="1:3" ht="8.25">
      <c r="A71" s="2" t="s">
        <v>41</v>
      </c>
      <c r="B71" s="3">
        <f>SUM(B72+B75+B76)</f>
        <v>0</v>
      </c>
      <c r="C71" s="3">
        <f>SUM(C72+C75+C76)</f>
        <v>0</v>
      </c>
    </row>
    <row r="72" spans="1:3" ht="8.25">
      <c r="A72" s="2" t="s">
        <v>42</v>
      </c>
      <c r="B72" s="3">
        <f>SUM(B73:B74)</f>
        <v>0</v>
      </c>
      <c r="C72" s="3">
        <f>SUM(C73:C74)</f>
        <v>0</v>
      </c>
    </row>
    <row r="73" spans="1:3" ht="8.25">
      <c r="A73" s="2" t="s">
        <v>43</v>
      </c>
      <c r="B73" s="3">
        <v>0</v>
      </c>
      <c r="C73" s="3">
        <v>0</v>
      </c>
    </row>
    <row r="74" spans="1:3" ht="8.25">
      <c r="A74" s="2" t="s">
        <v>44</v>
      </c>
      <c r="B74" s="3">
        <v>0</v>
      </c>
      <c r="C74" s="3">
        <v>0</v>
      </c>
    </row>
    <row r="75" spans="1:3" ht="8.25">
      <c r="A75" s="2" t="s">
        <v>45</v>
      </c>
      <c r="B75" s="3">
        <v>0</v>
      </c>
      <c r="C75" s="3">
        <v>0</v>
      </c>
    </row>
    <row r="76" spans="1:3" ht="8.25">
      <c r="A76" s="2" t="s">
        <v>46</v>
      </c>
      <c r="B76" s="3">
        <v>0</v>
      </c>
      <c r="C76" s="3">
        <v>0</v>
      </c>
    </row>
    <row r="78" ht="8.25">
      <c r="A78" s="1" t="s">
        <v>47</v>
      </c>
    </row>
    <row r="79" ht="8.25">
      <c r="A79" s="1" t="s">
        <v>50</v>
      </c>
    </row>
    <row r="80" ht="8.25">
      <c r="C80" s="30" t="s">
        <v>12</v>
      </c>
    </row>
    <row r="81" spans="1:3" ht="8.25">
      <c r="A81" s="2" t="s">
        <v>2</v>
      </c>
      <c r="B81" s="2" t="s">
        <v>182</v>
      </c>
      <c r="C81" s="3" t="s">
        <v>3</v>
      </c>
    </row>
    <row r="82" spans="1:3" ht="8.25">
      <c r="A82" s="2" t="s">
        <v>7</v>
      </c>
      <c r="B82" s="3">
        <f>SUM(B83+B94)</f>
        <v>1185433.19</v>
      </c>
      <c r="C82" s="3">
        <f>SUM(C83+C94)</f>
        <v>3632415.5399999996</v>
      </c>
    </row>
    <row r="83" spans="1:3" ht="8.25">
      <c r="A83" s="2" t="s">
        <v>8</v>
      </c>
      <c r="B83" s="3">
        <f>SUM(B84+B88+B89)</f>
        <v>909165.66</v>
      </c>
      <c r="C83" s="3">
        <f>SUM(C84+C88+C89)</f>
        <v>3263425.2199999997</v>
      </c>
    </row>
    <row r="84" spans="1:3" ht="8.25">
      <c r="A84" s="2" t="s">
        <v>33</v>
      </c>
      <c r="B84" s="3">
        <f>SUM(B85:B87)</f>
        <v>4822.87</v>
      </c>
      <c r="C84" s="3">
        <f>SUM(C85:C87)</f>
        <v>113737.8</v>
      </c>
    </row>
    <row r="85" spans="1:3" ht="8.25">
      <c r="A85" s="2" t="s">
        <v>34</v>
      </c>
      <c r="B85" s="3">
        <v>0</v>
      </c>
      <c r="C85" s="3">
        <v>0</v>
      </c>
    </row>
    <row r="86" spans="1:3" ht="8.25">
      <c r="A86" s="2" t="s">
        <v>35</v>
      </c>
      <c r="B86" s="3">
        <v>0</v>
      </c>
      <c r="C86" s="3">
        <v>0</v>
      </c>
    </row>
    <row r="87" spans="1:5" ht="8.25">
      <c r="A87" s="2" t="s">
        <v>36</v>
      </c>
      <c r="B87" s="3">
        <v>4822.87</v>
      </c>
      <c r="C87" s="3">
        <v>113737.8</v>
      </c>
      <c r="E87" s="5"/>
    </row>
    <row r="88" spans="1:3" ht="8.25">
      <c r="A88" s="2" t="s">
        <v>37</v>
      </c>
      <c r="B88" s="3">
        <v>0</v>
      </c>
      <c r="C88" s="3">
        <v>0</v>
      </c>
    </row>
    <row r="89" spans="1:3" ht="8.25">
      <c r="A89" s="2" t="s">
        <v>38</v>
      </c>
      <c r="B89" s="3">
        <f>SUM(B90:B93)</f>
        <v>904342.79</v>
      </c>
      <c r="C89" s="3">
        <f>SUM(C90:C93)</f>
        <v>3149687.42</v>
      </c>
    </row>
    <row r="90" spans="1:3" ht="8.25">
      <c r="A90" s="2" t="s">
        <v>39</v>
      </c>
      <c r="B90" s="3">
        <v>148766.24</v>
      </c>
      <c r="C90" s="3">
        <v>595851.38</v>
      </c>
    </row>
    <row r="91" spans="1:3" ht="8.25">
      <c r="A91" s="2" t="s">
        <v>40</v>
      </c>
      <c r="B91" s="3">
        <v>42580.29</v>
      </c>
      <c r="C91" s="3">
        <v>120515.71</v>
      </c>
    </row>
    <row r="92" spans="1:3" ht="8.25">
      <c r="A92" s="2" t="s">
        <v>173</v>
      </c>
      <c r="B92" s="3">
        <v>415956.03</v>
      </c>
      <c r="C92" s="3">
        <v>1490280.53</v>
      </c>
    </row>
    <row r="93" spans="1:3" ht="8.25">
      <c r="A93" s="2" t="s">
        <v>174</v>
      </c>
      <c r="B93" s="3">
        <v>297040.23</v>
      </c>
      <c r="C93" s="3">
        <v>943039.8</v>
      </c>
    </row>
    <row r="94" spans="1:3" ht="8.25">
      <c r="A94" s="2" t="s">
        <v>41</v>
      </c>
      <c r="B94" s="3">
        <f>SUM(B95+B98+B99)</f>
        <v>276267.52999999997</v>
      </c>
      <c r="C94" s="3">
        <f>SUM(C95+C98+C99)</f>
        <v>368990.32</v>
      </c>
    </row>
    <row r="95" spans="1:3" ht="8.25">
      <c r="A95" s="2" t="s">
        <v>42</v>
      </c>
      <c r="B95" s="3">
        <f>SUM(B96:B97)</f>
        <v>276267.52999999997</v>
      </c>
      <c r="C95" s="3">
        <f>SUM(C96:C97)</f>
        <v>368990.32</v>
      </c>
    </row>
    <row r="96" spans="1:3" ht="8.25">
      <c r="A96" s="2" t="s">
        <v>43</v>
      </c>
      <c r="B96" s="3">
        <v>24327.45</v>
      </c>
      <c r="C96" s="3">
        <v>53059.79</v>
      </c>
    </row>
    <row r="97" spans="1:3" ht="8.25">
      <c r="A97" s="2" t="s">
        <v>44</v>
      </c>
      <c r="B97" s="3">
        <v>251940.08</v>
      </c>
      <c r="C97" s="3">
        <v>315930.53</v>
      </c>
    </row>
    <row r="98" spans="1:3" ht="8.25">
      <c r="A98" s="2" t="s">
        <v>45</v>
      </c>
      <c r="B98" s="3">
        <v>0</v>
      </c>
      <c r="C98" s="3">
        <v>0</v>
      </c>
    </row>
    <row r="99" spans="1:3" ht="8.25">
      <c r="A99" s="2" t="s">
        <v>46</v>
      </c>
      <c r="B99" s="3">
        <v>0</v>
      </c>
      <c r="C99" s="3">
        <v>0</v>
      </c>
    </row>
    <row r="101" ht="8.25">
      <c r="A101" s="1" t="s">
        <v>175</v>
      </c>
    </row>
    <row r="102" ht="8.25">
      <c r="A102" s="1" t="s">
        <v>176</v>
      </c>
    </row>
    <row r="103" ht="8.25">
      <c r="A103" s="1" t="s">
        <v>10</v>
      </c>
    </row>
    <row r="104" ht="8.25">
      <c r="A104" s="1" t="s">
        <v>11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&amp;C&amp;A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 Sartori Juniro</dc:creator>
  <cp:keywords/>
  <dc:description/>
  <cp:lastModifiedBy>SEFA</cp:lastModifiedBy>
  <cp:lastPrinted>2003-10-21T17:17:55Z</cp:lastPrinted>
  <dcterms:created xsi:type="dcterms:W3CDTF">2002-09-09T14:12:45Z</dcterms:created>
  <dcterms:modified xsi:type="dcterms:W3CDTF">2003-10-21T17:18:14Z</dcterms:modified>
  <cp:category/>
  <cp:version/>
  <cp:contentType/>
  <cp:contentStatus/>
</cp:coreProperties>
</file>